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DaaS\eubellini\Desktop\lavoro\DEMO ISTAT\ACQ\2022\"/>
    </mc:Choice>
  </mc:AlternateContent>
  <bookViews>
    <workbookView xWindow="90" yWindow="120" windowWidth="13095" windowHeight="4860" activeTab="1"/>
  </bookViews>
  <sheets>
    <sheet name="dati assoluti" sheetId="9" r:id="rId1"/>
    <sheet name="dati %" sheetId="11" r:id="rId2"/>
  </sheets>
  <calcPr calcId="162913"/>
</workbook>
</file>

<file path=xl/calcChain.xml><?xml version="1.0" encoding="utf-8"?>
<calcChain xmlns="http://schemas.openxmlformats.org/spreadsheetml/2006/main">
  <c r="D6" i="11" l="1"/>
  <c r="Q35" i="11"/>
  <c r="P35" i="11"/>
  <c r="O35" i="11"/>
  <c r="N35" i="11"/>
  <c r="L35" i="11"/>
  <c r="K35" i="11"/>
  <c r="J35" i="11"/>
  <c r="I35" i="11"/>
  <c r="G35" i="11"/>
  <c r="F35" i="11"/>
  <c r="E35" i="11"/>
  <c r="D35" i="11"/>
  <c r="Q33" i="11"/>
  <c r="P33" i="11"/>
  <c r="O33" i="11"/>
  <c r="N33" i="11"/>
  <c r="L33" i="11"/>
  <c r="K33" i="11"/>
  <c r="J33" i="11"/>
  <c r="I33" i="11"/>
  <c r="G33" i="11"/>
  <c r="F33" i="11"/>
  <c r="E33" i="11"/>
  <c r="D33" i="11"/>
  <c r="Q31" i="11"/>
  <c r="P31" i="11"/>
  <c r="O31" i="11"/>
  <c r="N31" i="11"/>
  <c r="L31" i="11"/>
  <c r="K31" i="11"/>
  <c r="J31" i="11"/>
  <c r="I31" i="11"/>
  <c r="G31" i="11"/>
  <c r="F31" i="11"/>
  <c r="E31" i="11"/>
  <c r="D31" i="11"/>
  <c r="Q30" i="11"/>
  <c r="P30" i="11"/>
  <c r="O30" i="11"/>
  <c r="N30" i="11"/>
  <c r="L30" i="11"/>
  <c r="K30" i="11"/>
  <c r="J30" i="11"/>
  <c r="I30" i="11"/>
  <c r="G30" i="11"/>
  <c r="F30" i="11"/>
  <c r="E30" i="11"/>
  <c r="D30" i="11"/>
  <c r="Q29" i="11"/>
  <c r="P29" i="11"/>
  <c r="O29" i="11"/>
  <c r="N29" i="11"/>
  <c r="L29" i="11"/>
  <c r="K29" i="11"/>
  <c r="J29" i="11"/>
  <c r="I29" i="11"/>
  <c r="G29" i="11"/>
  <c r="F29" i="11"/>
  <c r="E29" i="11"/>
  <c r="D29" i="11"/>
  <c r="Q28" i="11"/>
  <c r="P28" i="11"/>
  <c r="O28" i="11"/>
  <c r="N28" i="11"/>
  <c r="L28" i="11"/>
  <c r="K28" i="11"/>
  <c r="J28" i="11"/>
  <c r="I28" i="11"/>
  <c r="G28" i="11"/>
  <c r="F28" i="11"/>
  <c r="E28" i="11"/>
  <c r="D28" i="11"/>
  <c r="Q27" i="11"/>
  <c r="P27" i="11"/>
  <c r="O27" i="11"/>
  <c r="N27" i="11"/>
  <c r="L27" i="11"/>
  <c r="K27" i="11"/>
  <c r="J27" i="11"/>
  <c r="I27" i="11"/>
  <c r="G27" i="11"/>
  <c r="F27" i="11"/>
  <c r="E27" i="11"/>
  <c r="D27" i="11"/>
  <c r="Q26" i="11"/>
  <c r="P26" i="11"/>
  <c r="O26" i="11"/>
  <c r="N26" i="11"/>
  <c r="L26" i="11"/>
  <c r="K26" i="11"/>
  <c r="J26" i="11"/>
  <c r="I26" i="11"/>
  <c r="G26" i="11"/>
  <c r="F26" i="11"/>
  <c r="E26" i="11"/>
  <c r="D26" i="11"/>
  <c r="Q25" i="11"/>
  <c r="P25" i="11"/>
  <c r="O25" i="11"/>
  <c r="N25" i="11"/>
  <c r="L25" i="11"/>
  <c r="K25" i="11"/>
  <c r="J25" i="11"/>
  <c r="I25" i="11"/>
  <c r="G25" i="11"/>
  <c r="F25" i="11"/>
  <c r="E25" i="11"/>
  <c r="D25" i="11"/>
  <c r="Q24" i="11"/>
  <c r="P24" i="11"/>
  <c r="O24" i="11"/>
  <c r="N24" i="11"/>
  <c r="L24" i="11"/>
  <c r="K24" i="11"/>
  <c r="J24" i="11"/>
  <c r="I24" i="11"/>
  <c r="G24" i="11"/>
  <c r="F24" i="11"/>
  <c r="E24" i="11"/>
  <c r="D24" i="11"/>
  <c r="Q23" i="11"/>
  <c r="P23" i="11"/>
  <c r="O23" i="11"/>
  <c r="N23" i="11"/>
  <c r="L23" i="11"/>
  <c r="K23" i="11"/>
  <c r="J23" i="11"/>
  <c r="I23" i="11"/>
  <c r="G23" i="11"/>
  <c r="F23" i="11"/>
  <c r="E23" i="11"/>
  <c r="D23" i="11"/>
  <c r="Q22" i="11"/>
  <c r="P22" i="11"/>
  <c r="O22" i="11"/>
  <c r="N22" i="11"/>
  <c r="L22" i="11"/>
  <c r="K22" i="11"/>
  <c r="J22" i="11"/>
  <c r="I22" i="11"/>
  <c r="G22" i="11"/>
  <c r="F22" i="11"/>
  <c r="E22" i="11"/>
  <c r="D22" i="11"/>
  <c r="D7" i="11"/>
  <c r="E7" i="11"/>
  <c r="F7" i="11"/>
  <c r="G7" i="11"/>
  <c r="I7" i="11"/>
  <c r="J7" i="11"/>
  <c r="K7" i="11"/>
  <c r="L7" i="11"/>
  <c r="N7" i="11"/>
  <c r="O7" i="11"/>
  <c r="P7" i="11"/>
  <c r="Q7" i="11"/>
  <c r="D8" i="11"/>
  <c r="E8" i="11"/>
  <c r="F8" i="11"/>
  <c r="G8" i="11"/>
  <c r="I8" i="11"/>
  <c r="J8" i="11"/>
  <c r="K8" i="11"/>
  <c r="L8" i="11"/>
  <c r="N8" i="11"/>
  <c r="O8" i="11"/>
  <c r="P8" i="11"/>
  <c r="Q8" i="11"/>
  <c r="D9" i="11"/>
  <c r="E9" i="11"/>
  <c r="F9" i="11"/>
  <c r="G9" i="11"/>
  <c r="I9" i="11"/>
  <c r="J9" i="11"/>
  <c r="K9" i="11"/>
  <c r="L9" i="11"/>
  <c r="N9" i="11"/>
  <c r="O9" i="11"/>
  <c r="P9" i="11"/>
  <c r="Q9" i="11"/>
  <c r="D10" i="11"/>
  <c r="E10" i="11"/>
  <c r="F10" i="11"/>
  <c r="G10" i="11"/>
  <c r="I10" i="11"/>
  <c r="J10" i="11"/>
  <c r="K10" i="11"/>
  <c r="L10" i="11"/>
  <c r="N10" i="11"/>
  <c r="O10" i="11"/>
  <c r="P10" i="11"/>
  <c r="Q10" i="11"/>
  <c r="D11" i="11"/>
  <c r="E11" i="11"/>
  <c r="F11" i="11"/>
  <c r="G11" i="11"/>
  <c r="I11" i="11"/>
  <c r="J11" i="11"/>
  <c r="K11" i="11"/>
  <c r="L11" i="11"/>
  <c r="N11" i="11"/>
  <c r="O11" i="11"/>
  <c r="P11" i="11"/>
  <c r="Q11" i="11"/>
  <c r="D12" i="11"/>
  <c r="E12" i="11"/>
  <c r="F12" i="11"/>
  <c r="G12" i="11"/>
  <c r="I12" i="11"/>
  <c r="J12" i="11"/>
  <c r="K12" i="11"/>
  <c r="L12" i="11"/>
  <c r="N12" i="11"/>
  <c r="O12" i="11"/>
  <c r="P12" i="11"/>
  <c r="Q12" i="11"/>
  <c r="D13" i="11"/>
  <c r="E13" i="11"/>
  <c r="F13" i="11"/>
  <c r="G13" i="11"/>
  <c r="I13" i="11"/>
  <c r="J13" i="11"/>
  <c r="K13" i="11"/>
  <c r="L13" i="11"/>
  <c r="N13" i="11"/>
  <c r="O13" i="11"/>
  <c r="P13" i="11"/>
  <c r="Q13" i="11"/>
  <c r="D14" i="11"/>
  <c r="E14" i="11"/>
  <c r="F14" i="11"/>
  <c r="G14" i="11"/>
  <c r="I14" i="11"/>
  <c r="J14" i="11"/>
  <c r="K14" i="11"/>
  <c r="L14" i="11"/>
  <c r="N14" i="11"/>
  <c r="O14" i="11"/>
  <c r="P14" i="11"/>
  <c r="Q14" i="11"/>
  <c r="D15" i="11"/>
  <c r="E15" i="11"/>
  <c r="F15" i="11"/>
  <c r="G15" i="11"/>
  <c r="I15" i="11"/>
  <c r="J15" i="11"/>
  <c r="K15" i="11"/>
  <c r="L15" i="11"/>
  <c r="N15" i="11"/>
  <c r="O15" i="11"/>
  <c r="P15" i="11"/>
  <c r="Q15" i="11"/>
  <c r="D17" i="11"/>
  <c r="E17" i="11"/>
  <c r="F17" i="11"/>
  <c r="G17" i="11"/>
  <c r="I17" i="11"/>
  <c r="J17" i="11"/>
  <c r="K17" i="11"/>
  <c r="L17" i="11"/>
  <c r="N17" i="11"/>
  <c r="O17" i="11"/>
  <c r="P17" i="11"/>
  <c r="Q17" i="11"/>
  <c r="D19" i="11"/>
  <c r="E19" i="11"/>
  <c r="F19" i="11"/>
  <c r="G19" i="11"/>
  <c r="I19" i="11"/>
  <c r="J19" i="11"/>
  <c r="K19" i="11"/>
  <c r="L19" i="11"/>
  <c r="N19" i="11"/>
  <c r="O19" i="11"/>
  <c r="P19" i="11"/>
  <c r="Q19" i="11"/>
  <c r="O6" i="11"/>
  <c r="P6" i="11"/>
  <c r="Q6" i="11"/>
  <c r="J6" i="11"/>
  <c r="K6" i="11"/>
  <c r="L6" i="11"/>
  <c r="E6" i="11"/>
  <c r="F6" i="11"/>
  <c r="G6" i="11"/>
  <c r="N6" i="11"/>
  <c r="I6" i="11"/>
</calcChain>
</file>

<file path=xl/sharedStrings.xml><?xml version="1.0" encoding="utf-8"?>
<sst xmlns="http://schemas.openxmlformats.org/spreadsheetml/2006/main" count="86" uniqueCount="24">
  <si>
    <t>TOTALE</t>
  </si>
  <si>
    <t>PAESI</t>
  </si>
  <si>
    <t>Marocco</t>
  </si>
  <si>
    <t>Albania</t>
  </si>
  <si>
    <t>India</t>
  </si>
  <si>
    <t>Bangladesh</t>
  </si>
  <si>
    <t>Pakistan</t>
  </si>
  <si>
    <t>MASCHI E FEMMINE</t>
  </si>
  <si>
    <t xml:space="preserve">MASCHI </t>
  </si>
  <si>
    <t>FEMMINE</t>
  </si>
  <si>
    <t>Fonte: elaborazioni Istat su dati del Ministero dell'Interno</t>
  </si>
  <si>
    <t>Residenza</t>
  </si>
  <si>
    <t>Matrimonio</t>
  </si>
  <si>
    <t>Altri paesi</t>
  </si>
  <si>
    <t>Brasile</t>
  </si>
  <si>
    <t>Moldova</t>
  </si>
  <si>
    <t>Altro (a)</t>
  </si>
  <si>
    <r>
      <t xml:space="preserve">(a) Comprende le acquisizioni di cittadinanza dei minori ottenute per trasmissione del diritto da parte di genitori divenuti italiani, dei neo-maggiorenni nati e residenti in Italia che scelgono di diventare italiani al compimento del 18° anno di età e coloro che l'acquisiscono per </t>
    </r>
    <r>
      <rPr>
        <i/>
        <sz val="7"/>
        <rFont val="Arial"/>
        <family val="2"/>
      </rPr>
      <t>ius sanguinis</t>
    </r>
    <r>
      <rPr>
        <sz val="7"/>
        <rFont val="Arial"/>
        <family val="2"/>
      </rPr>
      <t>, ovvero in quanto figli o discendenti di cittadini italiani.</t>
    </r>
  </si>
  <si>
    <t>Egitto</t>
  </si>
  <si>
    <t>Argentina</t>
  </si>
  <si>
    <t>Ecuador</t>
  </si>
  <si>
    <r>
      <t xml:space="preserve">Tavola 22.3.1 </t>
    </r>
    <r>
      <rPr>
        <i/>
        <sz val="9"/>
        <rFont val="Arial"/>
        <family val="2"/>
      </rPr>
      <t xml:space="preserve"> -    </t>
    </r>
  </si>
  <si>
    <t>Senegal</t>
  </si>
  <si>
    <t>Macedonia del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</si>
</sst>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#,##0_);\(#,##0\)"/>
    <numFmt numFmtId="165" formatCode="#,##0.0_ ;\-#,##0.0\ "/>
    <numFmt numFmtId="166" formatCode="#,##0_ ;\-#,##0\ "/>
    <numFmt numFmtId="167" formatCode="0.0_ ;\-0.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3" fontId="2" fillId="0" borderId="0" xfId="3" quotePrefix="1" applyNumberFormat="1" applyFont="1" applyAlignment="1">
      <alignment horizontal="left" vertical="top"/>
    </xf>
    <xf numFmtId="0" fontId="4" fillId="0" borderId="0" xfId="3" applyFont="1"/>
    <xf numFmtId="0" fontId="4" fillId="0" borderId="0" xfId="3" applyFont="1" applyBorder="1"/>
    <xf numFmtId="41" fontId="4" fillId="0" borderId="0" xfId="2" applyFont="1" applyAlignment="1">
      <alignment horizontal="right"/>
    </xf>
    <xf numFmtId="49" fontId="3" fillId="0" borderId="0" xfId="3" applyNumberFormat="1" applyFont="1" applyAlignment="1">
      <alignment horizontal="left"/>
    </xf>
    <xf numFmtId="0" fontId="4" fillId="0" borderId="0" xfId="0" applyFont="1" applyBorder="1" applyAlignment="1">
      <alignment horizontal="right" vertical="top"/>
    </xf>
    <xf numFmtId="3" fontId="2" fillId="0" borderId="0" xfId="3" applyNumberFormat="1" applyFont="1" applyAlignment="1">
      <alignment horizontal="center"/>
    </xf>
    <xf numFmtId="3" fontId="2" fillId="0" borderId="0" xfId="3" applyNumberFormat="1" applyFont="1" applyBorder="1" applyAlignment="1">
      <alignment horizontal="center"/>
    </xf>
    <xf numFmtId="3" fontId="5" fillId="0" borderId="0" xfId="3" applyNumberFormat="1" applyFont="1" applyAlignment="1">
      <alignment horizontal="center"/>
    </xf>
    <xf numFmtId="3" fontId="5" fillId="0" borderId="0" xfId="3" applyNumberFormat="1" applyFont="1" applyBorder="1" applyAlignment="1">
      <alignment horizontal="center"/>
    </xf>
    <xf numFmtId="0" fontId="8" fillId="0" borderId="0" xfId="5" quotePrefix="1" applyFont="1" applyFill="1" applyAlignment="1">
      <alignment horizontal="left"/>
    </xf>
    <xf numFmtId="49" fontId="6" fillId="0" borderId="0" xfId="0" applyNumberFormat="1" applyFont="1" applyAlignment="1">
      <alignment vertical="center"/>
    </xf>
    <xf numFmtId="0" fontId="7" fillId="0" borderId="0" xfId="0" applyFont="1"/>
    <xf numFmtId="49" fontId="4" fillId="0" borderId="0" xfId="0" applyNumberFormat="1" applyFont="1" applyAlignment="1">
      <alignment vertical="center"/>
    </xf>
    <xf numFmtId="164" fontId="4" fillId="0" borderId="0" xfId="0" quotePrefix="1" applyNumberFormat="1" applyFont="1" applyFill="1" applyAlignment="1" applyProtection="1">
      <alignment horizontal="left" vertical="center"/>
    </xf>
    <xf numFmtId="164" fontId="4" fillId="0" borderId="0" xfId="0" applyNumberFormat="1" applyFont="1" applyFill="1" applyAlignment="1" applyProtection="1">
      <alignment horizontal="left" vertical="center"/>
    </xf>
    <xf numFmtId="41" fontId="4" fillId="0" borderId="1" xfId="2" applyFont="1" applyBorder="1" applyAlignment="1">
      <alignment horizontal="right" vertical="center"/>
    </xf>
    <xf numFmtId="41" fontId="4" fillId="0" borderId="2" xfId="2" applyFont="1" applyBorder="1" applyAlignment="1">
      <alignment vertical="center"/>
    </xf>
    <xf numFmtId="0" fontId="4" fillId="0" borderId="0" xfId="4" applyFont="1" applyBorder="1" applyAlignment="1">
      <alignment vertical="center"/>
    </xf>
    <xf numFmtId="41" fontId="4" fillId="0" borderId="3" xfId="2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3" applyFont="1" applyAlignment="1"/>
    <xf numFmtId="0" fontId="1" fillId="0" borderId="0" xfId="3"/>
    <xf numFmtId="165" fontId="4" fillId="0" borderId="0" xfId="2" applyNumberFormat="1" applyFont="1" applyAlignment="1">
      <alignment horizontal="right" vertical="center"/>
    </xf>
    <xf numFmtId="165" fontId="4" fillId="0" borderId="0" xfId="2" applyNumberFormat="1" applyFont="1" applyAlignment="1">
      <alignment vertical="center"/>
    </xf>
    <xf numFmtId="165" fontId="6" fillId="0" borderId="0" xfId="2" applyNumberFormat="1" applyFont="1" applyBorder="1" applyAlignment="1">
      <alignment horizontal="right" vertical="center"/>
    </xf>
    <xf numFmtId="49" fontId="2" fillId="0" borderId="4" xfId="4" quotePrefix="1" applyNumberFormat="1" applyFont="1" applyBorder="1" applyAlignment="1">
      <alignment horizontal="justify" vertical="center"/>
    </xf>
    <xf numFmtId="0" fontId="0" fillId="0" borderId="4" xfId="0" applyFill="1" applyBorder="1"/>
    <xf numFmtId="0" fontId="7" fillId="0" borderId="1" xfId="4" applyFont="1" applyBorder="1"/>
    <xf numFmtId="0" fontId="4" fillId="0" borderId="1" xfId="0" applyFont="1" applyBorder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6" fontId="8" fillId="0" borderId="0" xfId="2" applyNumberFormat="1" applyFont="1" applyAlignment="1">
      <alignment horizontal="right" vertical="center"/>
    </xf>
    <xf numFmtId="41" fontId="4" fillId="0" borderId="0" xfId="2" applyFont="1" applyBorder="1" applyAlignment="1">
      <alignment vertical="center"/>
    </xf>
    <xf numFmtId="166" fontId="10" fillId="0" borderId="0" xfId="0" applyNumberFormat="1" applyFont="1"/>
    <xf numFmtId="0" fontId="10" fillId="0" borderId="0" xfId="0" applyFont="1"/>
    <xf numFmtId="0" fontId="7" fillId="0" borderId="0" xfId="3" applyFont="1"/>
    <xf numFmtId="166" fontId="6" fillId="0" borderId="0" xfId="2" applyNumberFormat="1" applyFont="1" applyAlignment="1">
      <alignment horizontal="right" vertical="center"/>
    </xf>
    <xf numFmtId="166" fontId="11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 vertical="center"/>
    </xf>
    <xf numFmtId="167" fontId="8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167" fontId="11" fillId="0" borderId="0" xfId="2" applyNumberFormat="1" applyFont="1" applyAlignment="1">
      <alignment horizontal="right" vertical="center"/>
    </xf>
    <xf numFmtId="41" fontId="4" fillId="0" borderId="1" xfId="1" applyFont="1" applyBorder="1" applyAlignment="1">
      <alignment horizontal="right" vertical="center"/>
    </xf>
    <xf numFmtId="41" fontId="4" fillId="0" borderId="1" xfId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65" fontId="6" fillId="0" borderId="0" xfId="2" applyNumberFormat="1" applyFont="1" applyAlignment="1">
      <alignment horizontal="right" vertical="center"/>
    </xf>
    <xf numFmtId="0" fontId="4" fillId="0" borderId="0" xfId="3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49" fontId="4" fillId="0" borderId="4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/>
    </xf>
    <xf numFmtId="41" fontId="6" fillId="0" borderId="5" xfId="1" applyFont="1" applyBorder="1" applyAlignment="1">
      <alignment horizontal="center" vertical="top"/>
    </xf>
  </cellXfs>
  <cellStyles count="6">
    <cellStyle name="Migliaia [0]" xfId="1" builtinId="6"/>
    <cellStyle name="Migliaia [0] 2" xfId="2"/>
    <cellStyle name="Normale" xfId="0" builtinId="0"/>
    <cellStyle name="Normale 2" xfId="3"/>
    <cellStyle name="Normale_gradpsMF" xfId="4"/>
    <cellStyle name="Normale_italiamf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0</xdr:row>
      <xdr:rowOff>0</xdr:rowOff>
    </xdr:from>
    <xdr:to>
      <xdr:col>17</xdr:col>
      <xdr:colOff>638175</xdr:colOff>
      <xdr:row>1</xdr:row>
      <xdr:rowOff>38100</xdr:rowOff>
    </xdr:to>
    <xdr:sp macro="" textlink="">
      <xdr:nvSpPr>
        <xdr:cNvPr id="4" name="Testo 1"/>
        <xdr:cNvSpPr txBox="1">
          <a:spLocks noChangeArrowheads="1"/>
        </xdr:cNvSpPr>
      </xdr:nvSpPr>
      <xdr:spPr bwMode="auto">
        <a:xfrm>
          <a:off x="866774" y="0"/>
          <a:ext cx="9229726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kumimoji="0" lang="it-IT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Ingressi di cittadini non comunitari nel 2014  </a:t>
          </a:r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per sesso,  motivo della presenza, durata del permesso e paese di cittadinanza. Primi venti paesi. 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 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571498</xdr:colOff>
      <xdr:row>0</xdr:row>
      <xdr:rowOff>0</xdr:rowOff>
    </xdr:from>
    <xdr:to>
      <xdr:col>17</xdr:col>
      <xdr:colOff>57149</xdr:colOff>
      <xdr:row>1</xdr:row>
      <xdr:rowOff>85725</xdr:rowOff>
    </xdr:to>
    <xdr:sp macro="" textlink="">
      <xdr:nvSpPr>
        <xdr:cNvPr id="3" name="Testo 1"/>
        <xdr:cNvSpPr txBox="1">
          <a:spLocks noChangeArrowheads="1"/>
        </xdr:cNvSpPr>
      </xdr:nvSpPr>
      <xdr:spPr bwMode="auto">
        <a:xfrm>
          <a:off x="838198" y="0"/>
          <a:ext cx="8724901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Acquisizioni di cittadinanza di cittadini non comunitari per sesso e motivo dell’acquisizione. Primi 10 paesi. Anni 2021-2020. 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0</xdr:row>
      <xdr:rowOff>0</xdr:rowOff>
    </xdr:from>
    <xdr:to>
      <xdr:col>17</xdr:col>
      <xdr:colOff>638175</xdr:colOff>
      <xdr:row>1</xdr:row>
      <xdr:rowOff>38100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866774" y="0"/>
          <a:ext cx="9248776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kumimoji="0" lang="it-IT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Ingressi di cittadini non comunitari nel 2014  </a:t>
          </a:r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per sesso,  motivo della presenza, durata del permesso e paese di cittadinanza. Primi venti paesi. 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 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571498</xdr:colOff>
      <xdr:row>0</xdr:row>
      <xdr:rowOff>0</xdr:rowOff>
    </xdr:from>
    <xdr:to>
      <xdr:col>17</xdr:col>
      <xdr:colOff>57149</xdr:colOff>
      <xdr:row>1</xdr:row>
      <xdr:rowOff>85725</xdr:rowOff>
    </xdr:to>
    <xdr:sp macro="" textlink="">
      <xdr:nvSpPr>
        <xdr:cNvPr id="3" name="Testo 1"/>
        <xdr:cNvSpPr txBox="1">
          <a:spLocks noChangeArrowheads="1"/>
        </xdr:cNvSpPr>
      </xdr:nvSpPr>
      <xdr:spPr bwMode="auto">
        <a:xfrm>
          <a:off x="838198" y="0"/>
          <a:ext cx="8724901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Acquisizioni di cittadinanza di cittadini non comunitari per sesso e motivo dell’acquisizione. Primi 10 paesi. Anni 2021-2020. 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percentuali)</a:t>
          </a: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9"/>
  <sheetViews>
    <sheetView zoomScale="80" zoomScaleNormal="80" workbookViewId="0">
      <selection activeCell="C6" sqref="C6:C15"/>
    </sheetView>
  </sheetViews>
  <sheetFormatPr defaultRowHeight="15" x14ac:dyDescent="0.25"/>
  <cols>
    <col min="1" max="1" width="3.28515625" bestFit="1" customWidth="1"/>
    <col min="2" max="2" width="0.7109375" customWidth="1"/>
    <col min="3" max="3" width="20.85546875" bestFit="1" customWidth="1"/>
    <col min="4" max="7" width="9.7109375" customWidth="1"/>
    <col min="8" max="8" width="0.5703125" customWidth="1"/>
    <col min="9" max="12" width="9.7109375" customWidth="1"/>
    <col min="13" max="13" width="0.5703125" customWidth="1"/>
    <col min="14" max="17" width="9.7109375" customWidth="1"/>
    <col min="18" max="19" width="9.140625" customWidth="1"/>
  </cols>
  <sheetData>
    <row r="1" spans="1:40" s="2" customFormat="1" ht="12" x14ac:dyDescent="0.2">
      <c r="A1" s="1" t="s">
        <v>21</v>
      </c>
      <c r="B1" s="7"/>
      <c r="C1" s="7"/>
      <c r="D1" s="7"/>
      <c r="E1" s="8"/>
      <c r="J1" s="3"/>
      <c r="L1" s="4"/>
      <c r="O1" s="3"/>
    </row>
    <row r="2" spans="1:40" s="2" customFormat="1" ht="9" customHeight="1" x14ac:dyDescent="0.2">
      <c r="A2" s="5"/>
      <c r="B2" s="9"/>
      <c r="C2" s="9"/>
      <c r="D2" s="9"/>
      <c r="E2" s="10"/>
      <c r="J2" s="3"/>
      <c r="L2" s="6"/>
      <c r="O2" s="3"/>
    </row>
    <row r="3" spans="1:40" ht="9" customHeight="1" x14ac:dyDescent="0.25">
      <c r="A3" s="28"/>
      <c r="B3" s="28"/>
      <c r="C3" s="50" t="s">
        <v>1</v>
      </c>
      <c r="D3" s="52" t="s">
        <v>8</v>
      </c>
      <c r="E3" s="52"/>
      <c r="F3" s="52"/>
      <c r="G3" s="52"/>
      <c r="H3" s="29"/>
      <c r="I3" s="52" t="s">
        <v>9</v>
      </c>
      <c r="J3" s="52"/>
      <c r="K3" s="52"/>
      <c r="L3" s="52"/>
      <c r="M3" s="29"/>
      <c r="N3" s="52" t="s">
        <v>7</v>
      </c>
      <c r="O3" s="52"/>
      <c r="P3" s="52"/>
      <c r="Q3" s="52"/>
    </row>
    <row r="4" spans="1:40" x14ac:dyDescent="0.25">
      <c r="A4" s="30"/>
      <c r="B4" s="30"/>
      <c r="C4" s="51"/>
      <c r="D4" s="44" t="s">
        <v>11</v>
      </c>
      <c r="E4" s="44" t="s">
        <v>12</v>
      </c>
      <c r="F4" s="45" t="s">
        <v>16</v>
      </c>
      <c r="G4" s="31" t="s">
        <v>0</v>
      </c>
      <c r="H4" s="31"/>
      <c r="I4" s="44" t="s">
        <v>11</v>
      </c>
      <c r="J4" s="44" t="s">
        <v>12</v>
      </c>
      <c r="K4" s="45" t="s">
        <v>16</v>
      </c>
      <c r="L4" s="31" t="s">
        <v>0</v>
      </c>
      <c r="M4" s="46"/>
      <c r="N4" s="44" t="s">
        <v>11</v>
      </c>
      <c r="O4" s="44" t="s">
        <v>12</v>
      </c>
      <c r="P4" s="45" t="s">
        <v>16</v>
      </c>
      <c r="Q4" s="31" t="s">
        <v>0</v>
      </c>
    </row>
    <row r="5" spans="1:40" ht="13.5" customHeight="1" x14ac:dyDescent="0.25">
      <c r="A5" s="49">
        <v>2021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40" ht="9" customHeight="1" x14ac:dyDescent="0.25">
      <c r="A6" s="18">
        <v>1</v>
      </c>
      <c r="B6" s="19"/>
      <c r="C6" s="14" t="s">
        <v>3</v>
      </c>
      <c r="D6" s="32">
        <v>6502</v>
      </c>
      <c r="E6" s="32">
        <v>408</v>
      </c>
      <c r="F6" s="32">
        <v>4570</v>
      </c>
      <c r="G6" s="33">
        <v>11480</v>
      </c>
      <c r="H6" s="25"/>
      <c r="I6" s="32">
        <v>4992</v>
      </c>
      <c r="J6" s="32">
        <v>1838</v>
      </c>
      <c r="K6" s="32">
        <v>4183</v>
      </c>
      <c r="L6" s="33">
        <v>11013</v>
      </c>
      <c r="M6" s="25"/>
      <c r="N6" s="32">
        <v>11494</v>
      </c>
      <c r="O6" s="32">
        <v>2246</v>
      </c>
      <c r="P6" s="32">
        <v>8753</v>
      </c>
      <c r="Q6" s="33">
        <v>22493</v>
      </c>
      <c r="V6" s="36"/>
      <c r="AN6" s="36"/>
    </row>
    <row r="7" spans="1:40" ht="9" customHeight="1" x14ac:dyDescent="0.25">
      <c r="A7" s="18">
        <v>2</v>
      </c>
      <c r="B7" s="19"/>
      <c r="C7" s="14" t="s">
        <v>2</v>
      </c>
      <c r="D7" s="32">
        <v>3882</v>
      </c>
      <c r="E7" s="32">
        <v>422</v>
      </c>
      <c r="F7" s="32">
        <v>4093</v>
      </c>
      <c r="G7" s="33">
        <v>8397</v>
      </c>
      <c r="H7" s="25"/>
      <c r="I7" s="32">
        <v>2445</v>
      </c>
      <c r="J7" s="32">
        <v>1876</v>
      </c>
      <c r="K7" s="32">
        <v>3870</v>
      </c>
      <c r="L7" s="33">
        <v>8191</v>
      </c>
      <c r="M7" s="25"/>
      <c r="N7" s="32">
        <v>6327</v>
      </c>
      <c r="O7" s="32">
        <v>2298</v>
      </c>
      <c r="P7" s="32">
        <v>7963</v>
      </c>
      <c r="Q7" s="33">
        <v>16588</v>
      </c>
      <c r="V7" s="36"/>
      <c r="AN7" s="36"/>
    </row>
    <row r="8" spans="1:40" ht="9" customHeight="1" x14ac:dyDescent="0.25">
      <c r="A8" s="18">
        <v>3</v>
      </c>
      <c r="B8" s="19"/>
      <c r="C8" s="15" t="s">
        <v>14</v>
      </c>
      <c r="D8" s="32">
        <v>171</v>
      </c>
      <c r="E8" s="32">
        <v>119</v>
      </c>
      <c r="F8" s="32">
        <v>2288</v>
      </c>
      <c r="G8" s="33">
        <v>2578</v>
      </c>
      <c r="H8" s="25"/>
      <c r="I8" s="32">
        <v>252</v>
      </c>
      <c r="J8" s="32">
        <v>696</v>
      </c>
      <c r="K8" s="32">
        <v>1934</v>
      </c>
      <c r="L8" s="33">
        <v>2882</v>
      </c>
      <c r="M8" s="25"/>
      <c r="N8" s="32">
        <v>423</v>
      </c>
      <c r="O8" s="32">
        <v>815</v>
      </c>
      <c r="P8" s="32">
        <v>4222</v>
      </c>
      <c r="Q8" s="33">
        <v>5460</v>
      </c>
      <c r="V8" s="36"/>
      <c r="AN8" s="36"/>
    </row>
    <row r="9" spans="1:40" ht="9" customHeight="1" x14ac:dyDescent="0.25">
      <c r="A9" s="18">
        <v>4</v>
      </c>
      <c r="B9" s="19"/>
      <c r="C9" s="14" t="s">
        <v>5</v>
      </c>
      <c r="D9" s="32">
        <v>1658</v>
      </c>
      <c r="E9" s="32">
        <v>52</v>
      </c>
      <c r="F9" s="32">
        <v>1454</v>
      </c>
      <c r="G9" s="33">
        <v>3164</v>
      </c>
      <c r="H9" s="25"/>
      <c r="I9" s="32">
        <v>399</v>
      </c>
      <c r="J9" s="32">
        <v>181</v>
      </c>
      <c r="K9" s="32">
        <v>1372</v>
      </c>
      <c r="L9" s="33">
        <v>1952</v>
      </c>
      <c r="M9" s="25"/>
      <c r="N9" s="32">
        <v>2057</v>
      </c>
      <c r="O9" s="32">
        <v>233</v>
      </c>
      <c r="P9" s="32">
        <v>2826</v>
      </c>
      <c r="Q9" s="33">
        <v>5116</v>
      </c>
      <c r="V9" s="36"/>
      <c r="AN9" s="36"/>
    </row>
    <row r="10" spans="1:40" ht="9" customHeight="1" x14ac:dyDescent="0.25">
      <c r="A10" s="18">
        <v>5</v>
      </c>
      <c r="B10" s="19"/>
      <c r="C10" s="15" t="s">
        <v>4</v>
      </c>
      <c r="D10" s="32">
        <v>1413</v>
      </c>
      <c r="E10" s="32">
        <v>96</v>
      </c>
      <c r="F10" s="32">
        <v>1020</v>
      </c>
      <c r="G10" s="33">
        <v>2529</v>
      </c>
      <c r="H10" s="25"/>
      <c r="I10" s="32">
        <v>639</v>
      </c>
      <c r="J10" s="32">
        <v>419</v>
      </c>
      <c r="K10" s="32">
        <v>902</v>
      </c>
      <c r="L10" s="33">
        <v>1960</v>
      </c>
      <c r="M10" s="25"/>
      <c r="N10" s="32">
        <v>2052</v>
      </c>
      <c r="O10" s="32">
        <v>515</v>
      </c>
      <c r="P10" s="32">
        <v>1922</v>
      </c>
      <c r="Q10" s="33">
        <v>4489</v>
      </c>
      <c r="V10" s="36"/>
      <c r="AN10" s="36"/>
    </row>
    <row r="11" spans="1:40" ht="9" customHeight="1" x14ac:dyDescent="0.25">
      <c r="A11" s="18">
        <v>6</v>
      </c>
      <c r="B11" s="19"/>
      <c r="C11" s="15" t="s">
        <v>6</v>
      </c>
      <c r="D11" s="32">
        <v>1243</v>
      </c>
      <c r="E11" s="32">
        <v>63</v>
      </c>
      <c r="F11" s="32">
        <v>1366</v>
      </c>
      <c r="G11" s="33">
        <v>2672</v>
      </c>
      <c r="H11" s="25"/>
      <c r="I11" s="32">
        <v>310</v>
      </c>
      <c r="J11" s="32">
        <v>191</v>
      </c>
      <c r="K11" s="32">
        <v>1237</v>
      </c>
      <c r="L11" s="33">
        <v>1738</v>
      </c>
      <c r="M11" s="25"/>
      <c r="N11" s="32">
        <v>1553</v>
      </c>
      <c r="O11" s="32">
        <v>254</v>
      </c>
      <c r="P11" s="32">
        <v>2603</v>
      </c>
      <c r="Q11" s="33">
        <v>4410</v>
      </c>
      <c r="V11" s="36"/>
      <c r="AN11" s="36"/>
    </row>
    <row r="12" spans="1:40" ht="9" customHeight="1" x14ac:dyDescent="0.25">
      <c r="A12" s="18">
        <v>7</v>
      </c>
      <c r="B12" s="19"/>
      <c r="C12" s="16" t="s">
        <v>19</v>
      </c>
      <c r="D12" s="32">
        <v>57</v>
      </c>
      <c r="E12" s="32">
        <v>42</v>
      </c>
      <c r="F12" s="32">
        <v>1816</v>
      </c>
      <c r="G12" s="33">
        <v>1915</v>
      </c>
      <c r="H12" s="25"/>
      <c r="I12" s="32">
        <v>62</v>
      </c>
      <c r="J12" s="32">
        <v>128</v>
      </c>
      <c r="K12" s="32">
        <v>1564</v>
      </c>
      <c r="L12" s="33">
        <v>1754</v>
      </c>
      <c r="M12" s="25"/>
      <c r="N12" s="32">
        <v>119</v>
      </c>
      <c r="O12" s="32">
        <v>170</v>
      </c>
      <c r="P12" s="32">
        <v>3380</v>
      </c>
      <c r="Q12" s="33">
        <v>3669</v>
      </c>
      <c r="V12" s="36"/>
      <c r="AN12" s="36"/>
    </row>
    <row r="13" spans="1:40" ht="9" customHeight="1" x14ac:dyDescent="0.25">
      <c r="A13" s="18">
        <v>8</v>
      </c>
      <c r="B13" s="19"/>
      <c r="C13" s="14" t="s">
        <v>15</v>
      </c>
      <c r="D13" s="32">
        <v>857</v>
      </c>
      <c r="E13" s="32">
        <v>50</v>
      </c>
      <c r="F13" s="32">
        <v>453</v>
      </c>
      <c r="G13" s="33">
        <v>1360</v>
      </c>
      <c r="H13" s="25"/>
      <c r="I13" s="32">
        <v>1412</v>
      </c>
      <c r="J13" s="32">
        <v>391</v>
      </c>
      <c r="K13" s="32">
        <v>470</v>
      </c>
      <c r="L13" s="33">
        <v>2273</v>
      </c>
      <c r="M13" s="25"/>
      <c r="N13" s="32">
        <v>2269</v>
      </c>
      <c r="O13" s="32">
        <v>441</v>
      </c>
      <c r="P13" s="32">
        <v>923</v>
      </c>
      <c r="Q13" s="33">
        <v>3633</v>
      </c>
      <c r="V13" s="36"/>
      <c r="AN13" s="36"/>
    </row>
    <row r="14" spans="1:40" ht="9" customHeight="1" x14ac:dyDescent="0.25">
      <c r="A14" s="18">
        <v>9</v>
      </c>
      <c r="B14" s="19"/>
      <c r="C14" s="14" t="s">
        <v>18</v>
      </c>
      <c r="D14" s="32">
        <v>906</v>
      </c>
      <c r="E14" s="32">
        <v>99</v>
      </c>
      <c r="F14" s="32">
        <v>1166</v>
      </c>
      <c r="G14" s="33">
        <v>2171</v>
      </c>
      <c r="H14" s="25"/>
      <c r="I14" s="32">
        <v>236</v>
      </c>
      <c r="J14" s="32">
        <v>183</v>
      </c>
      <c r="K14" s="32">
        <v>941</v>
      </c>
      <c r="L14" s="33">
        <v>1360</v>
      </c>
      <c r="M14" s="25"/>
      <c r="N14" s="32">
        <v>1142</v>
      </c>
      <c r="O14" s="32">
        <v>282</v>
      </c>
      <c r="P14" s="32">
        <v>2107</v>
      </c>
      <c r="Q14" s="33">
        <v>3531</v>
      </c>
      <c r="V14" s="36"/>
      <c r="AN14" s="36"/>
    </row>
    <row r="15" spans="1:40" ht="9" customHeight="1" x14ac:dyDescent="0.25">
      <c r="A15" s="18">
        <v>10</v>
      </c>
      <c r="B15" s="19"/>
      <c r="C15" s="16" t="s">
        <v>20</v>
      </c>
      <c r="D15" s="32">
        <v>716</v>
      </c>
      <c r="E15" s="32">
        <v>79</v>
      </c>
      <c r="F15" s="32">
        <v>609</v>
      </c>
      <c r="G15" s="33">
        <v>1404</v>
      </c>
      <c r="H15" s="25"/>
      <c r="I15" s="32">
        <v>1157</v>
      </c>
      <c r="J15" s="32">
        <v>255</v>
      </c>
      <c r="K15" s="32">
        <v>546</v>
      </c>
      <c r="L15" s="33">
        <v>1958</v>
      </c>
      <c r="M15" s="25"/>
      <c r="N15" s="32">
        <v>1873</v>
      </c>
      <c r="O15" s="32">
        <v>334</v>
      </c>
      <c r="P15" s="32">
        <v>1155</v>
      </c>
      <c r="Q15" s="33">
        <v>3362</v>
      </c>
      <c r="V15" s="36"/>
      <c r="AN15" s="36"/>
    </row>
    <row r="16" spans="1:40" ht="9" customHeight="1" x14ac:dyDescent="0.25">
      <c r="A16" s="18"/>
      <c r="B16" s="19"/>
      <c r="C16" s="14"/>
      <c r="D16" s="32"/>
      <c r="E16" s="32"/>
      <c r="F16" s="32"/>
      <c r="G16" s="33"/>
      <c r="H16" s="32"/>
      <c r="I16" s="32"/>
      <c r="J16" s="32"/>
      <c r="K16" s="32"/>
      <c r="L16" s="33"/>
      <c r="M16" s="32"/>
      <c r="N16" s="32"/>
      <c r="O16" s="32"/>
      <c r="P16" s="32"/>
      <c r="Q16" s="33"/>
    </row>
    <row r="17" spans="1:40" ht="9" customHeight="1" x14ac:dyDescent="0.25">
      <c r="A17" s="18"/>
      <c r="B17" s="19"/>
      <c r="C17" s="14" t="s">
        <v>13</v>
      </c>
      <c r="D17" s="32">
        <v>8503</v>
      </c>
      <c r="E17" s="32">
        <v>1012</v>
      </c>
      <c r="F17" s="32">
        <v>7992</v>
      </c>
      <c r="G17" s="33">
        <v>17507</v>
      </c>
      <c r="H17" s="26"/>
      <c r="I17" s="32">
        <v>7071</v>
      </c>
      <c r="J17" s="32">
        <v>4478</v>
      </c>
      <c r="K17" s="32">
        <v>7787</v>
      </c>
      <c r="L17" s="33">
        <v>19336</v>
      </c>
      <c r="M17" s="26"/>
      <c r="N17" s="32">
        <v>15574</v>
      </c>
      <c r="O17" s="32">
        <v>5490</v>
      </c>
      <c r="P17" s="32">
        <v>15779</v>
      </c>
      <c r="Q17" s="33">
        <v>36843</v>
      </c>
    </row>
    <row r="18" spans="1:40" ht="9" customHeight="1" x14ac:dyDescent="0.25">
      <c r="A18" s="18"/>
      <c r="B18" s="19"/>
      <c r="C18" s="14"/>
      <c r="D18" s="32"/>
      <c r="E18" s="32"/>
      <c r="F18" s="32"/>
      <c r="G18" s="33"/>
      <c r="H18" s="25"/>
      <c r="I18" s="32"/>
      <c r="J18" s="32"/>
      <c r="K18" s="32"/>
      <c r="L18" s="33"/>
      <c r="M18" s="25"/>
      <c r="N18" s="32"/>
      <c r="O18" s="32"/>
      <c r="P18" s="32"/>
      <c r="Q18" s="33"/>
      <c r="V18" s="36"/>
      <c r="AN18" s="36"/>
    </row>
    <row r="19" spans="1:40" ht="9" customHeight="1" x14ac:dyDescent="0.25">
      <c r="A19" s="18"/>
      <c r="B19" s="19"/>
      <c r="C19" s="12" t="s">
        <v>0</v>
      </c>
      <c r="D19" s="38">
        <v>25908</v>
      </c>
      <c r="E19" s="38">
        <v>2442</v>
      </c>
      <c r="F19" s="38">
        <v>26827</v>
      </c>
      <c r="G19" s="39">
        <v>55177</v>
      </c>
      <c r="H19" s="27"/>
      <c r="I19" s="38">
        <v>18975</v>
      </c>
      <c r="J19" s="38">
        <v>10636</v>
      </c>
      <c r="K19" s="38">
        <v>24806</v>
      </c>
      <c r="L19" s="39">
        <v>54417</v>
      </c>
      <c r="M19" s="27"/>
      <c r="N19" s="38">
        <v>44883</v>
      </c>
      <c r="O19" s="38">
        <v>13078</v>
      </c>
      <c r="P19" s="38">
        <v>51633</v>
      </c>
      <c r="Q19" s="39">
        <v>109594</v>
      </c>
      <c r="V19" s="36"/>
      <c r="AN19" s="36"/>
    </row>
    <row r="20" spans="1:40" ht="9" customHeight="1" x14ac:dyDescent="0.25">
      <c r="A20" s="34"/>
      <c r="B20" s="19"/>
      <c r="C20" s="12"/>
      <c r="D20" s="32"/>
      <c r="E20" s="32"/>
      <c r="F20" s="32"/>
      <c r="G20" s="33"/>
      <c r="H20" s="27"/>
      <c r="I20" s="32"/>
      <c r="J20" s="32"/>
      <c r="K20" s="32"/>
      <c r="L20" s="33"/>
      <c r="M20" s="27"/>
      <c r="N20" s="32"/>
      <c r="O20" s="32"/>
      <c r="P20" s="32"/>
      <c r="Q20" s="33"/>
      <c r="V20" s="36"/>
      <c r="AN20" s="36"/>
    </row>
    <row r="21" spans="1:40" ht="13.5" customHeight="1" x14ac:dyDescent="0.25">
      <c r="A21" s="49">
        <v>2020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40" ht="9" customHeight="1" x14ac:dyDescent="0.25">
      <c r="A22" s="18">
        <v>1</v>
      </c>
      <c r="B22" s="19"/>
      <c r="C22" s="14" t="s">
        <v>3</v>
      </c>
      <c r="D22" s="32">
        <v>9750</v>
      </c>
      <c r="E22" s="32">
        <v>332</v>
      </c>
      <c r="F22" s="32">
        <v>4690</v>
      </c>
      <c r="G22" s="33">
        <v>14772</v>
      </c>
      <c r="H22" s="25"/>
      <c r="I22" s="32">
        <v>7256</v>
      </c>
      <c r="J22" s="32">
        <v>1795</v>
      </c>
      <c r="K22" s="32">
        <v>4284</v>
      </c>
      <c r="L22" s="33">
        <v>13335</v>
      </c>
      <c r="M22" s="25"/>
      <c r="N22" s="32">
        <v>17006</v>
      </c>
      <c r="O22" s="32">
        <v>2127</v>
      </c>
      <c r="P22" s="32">
        <v>8974</v>
      </c>
      <c r="Q22" s="33">
        <v>28107</v>
      </c>
      <c r="V22" s="36"/>
      <c r="AN22" s="36"/>
    </row>
    <row r="23" spans="1:40" ht="9" customHeight="1" x14ac:dyDescent="0.25">
      <c r="A23" s="18">
        <v>2</v>
      </c>
      <c r="B23" s="19"/>
      <c r="C23" s="14" t="s">
        <v>2</v>
      </c>
      <c r="D23" s="32">
        <v>4809</v>
      </c>
      <c r="E23" s="32">
        <v>435</v>
      </c>
      <c r="F23" s="32">
        <v>3882</v>
      </c>
      <c r="G23" s="33">
        <v>9126</v>
      </c>
      <c r="H23" s="25"/>
      <c r="I23" s="32">
        <v>3002</v>
      </c>
      <c r="J23" s="32">
        <v>2326</v>
      </c>
      <c r="K23" s="32">
        <v>3570</v>
      </c>
      <c r="L23" s="33">
        <v>8898</v>
      </c>
      <c r="M23" s="25"/>
      <c r="N23" s="32">
        <v>7811</v>
      </c>
      <c r="O23" s="32">
        <v>2761</v>
      </c>
      <c r="P23" s="32">
        <v>7452</v>
      </c>
      <c r="Q23" s="33">
        <v>18024</v>
      </c>
      <c r="V23" s="36"/>
      <c r="AN23" s="36"/>
    </row>
    <row r="24" spans="1:40" ht="9" customHeight="1" x14ac:dyDescent="0.25">
      <c r="A24" s="18">
        <v>3</v>
      </c>
      <c r="B24" s="19"/>
      <c r="C24" s="15" t="s">
        <v>14</v>
      </c>
      <c r="D24" s="32">
        <v>124</v>
      </c>
      <c r="E24" s="32">
        <v>96</v>
      </c>
      <c r="F24" s="32">
        <v>3255</v>
      </c>
      <c r="G24" s="33">
        <v>3475</v>
      </c>
      <c r="H24" s="25"/>
      <c r="I24" s="32">
        <v>160</v>
      </c>
      <c r="J24" s="32">
        <v>523</v>
      </c>
      <c r="K24" s="32">
        <v>2991</v>
      </c>
      <c r="L24" s="33">
        <v>3674</v>
      </c>
      <c r="M24" s="25"/>
      <c r="N24" s="32">
        <v>284</v>
      </c>
      <c r="O24" s="32">
        <v>619</v>
      </c>
      <c r="P24" s="32">
        <v>6246</v>
      </c>
      <c r="Q24" s="33">
        <v>7149</v>
      </c>
      <c r="V24" s="36"/>
      <c r="AN24" s="36"/>
    </row>
    <row r="25" spans="1:40" ht="9" customHeight="1" x14ac:dyDescent="0.25">
      <c r="A25" s="18">
        <v>4</v>
      </c>
      <c r="B25" s="19"/>
      <c r="C25" s="14" t="s">
        <v>5</v>
      </c>
      <c r="D25" s="32">
        <v>2242</v>
      </c>
      <c r="E25" s="32">
        <v>16</v>
      </c>
      <c r="F25" s="32">
        <v>1272</v>
      </c>
      <c r="G25" s="33">
        <v>3530</v>
      </c>
      <c r="H25" s="25"/>
      <c r="I25" s="32">
        <v>713</v>
      </c>
      <c r="J25" s="32">
        <v>203</v>
      </c>
      <c r="K25" s="32">
        <v>1215</v>
      </c>
      <c r="L25" s="33">
        <v>2131</v>
      </c>
      <c r="M25" s="25"/>
      <c r="N25" s="32">
        <v>2955</v>
      </c>
      <c r="O25" s="32">
        <v>219</v>
      </c>
      <c r="P25" s="32">
        <v>2487</v>
      </c>
      <c r="Q25" s="33">
        <v>5661</v>
      </c>
      <c r="V25" s="36"/>
      <c r="AN25" s="36"/>
    </row>
    <row r="26" spans="1:40" ht="9" customHeight="1" x14ac:dyDescent="0.25">
      <c r="A26" s="18">
        <v>5</v>
      </c>
      <c r="B26" s="19"/>
      <c r="C26" s="15" t="s">
        <v>6</v>
      </c>
      <c r="D26" s="32">
        <v>2080</v>
      </c>
      <c r="E26" s="32">
        <v>35</v>
      </c>
      <c r="F26" s="32">
        <v>1423</v>
      </c>
      <c r="G26" s="33">
        <v>3538</v>
      </c>
      <c r="H26" s="25"/>
      <c r="I26" s="32">
        <v>660</v>
      </c>
      <c r="J26" s="32">
        <v>186</v>
      </c>
      <c r="K26" s="32">
        <v>1245</v>
      </c>
      <c r="L26" s="33">
        <v>2091</v>
      </c>
      <c r="M26" s="25"/>
      <c r="N26" s="32">
        <v>2740</v>
      </c>
      <c r="O26" s="32">
        <v>221</v>
      </c>
      <c r="P26" s="32">
        <v>2668</v>
      </c>
      <c r="Q26" s="33">
        <v>5629</v>
      </c>
      <c r="V26" s="36"/>
      <c r="AN26" s="36"/>
    </row>
    <row r="27" spans="1:40" ht="9" customHeight="1" x14ac:dyDescent="0.25">
      <c r="A27" s="18">
        <v>6</v>
      </c>
      <c r="B27" s="19"/>
      <c r="C27" s="15" t="s">
        <v>4</v>
      </c>
      <c r="D27" s="32">
        <v>1991</v>
      </c>
      <c r="E27" s="32">
        <v>63</v>
      </c>
      <c r="F27" s="32">
        <v>1179</v>
      </c>
      <c r="G27" s="33">
        <v>3233</v>
      </c>
      <c r="H27" s="25"/>
      <c r="I27" s="32">
        <v>904</v>
      </c>
      <c r="J27" s="32">
        <v>525</v>
      </c>
      <c r="K27" s="32">
        <v>940</v>
      </c>
      <c r="L27" s="33">
        <v>2369</v>
      </c>
      <c r="M27" s="25"/>
      <c r="N27" s="32">
        <v>2895</v>
      </c>
      <c r="O27" s="32">
        <v>588</v>
      </c>
      <c r="P27" s="32">
        <v>2119</v>
      </c>
      <c r="Q27" s="33">
        <v>5602</v>
      </c>
      <c r="V27" s="36"/>
      <c r="AN27" s="36"/>
    </row>
    <row r="28" spans="1:40" ht="9" customHeight="1" x14ac:dyDescent="0.25">
      <c r="A28" s="18">
        <v>7</v>
      </c>
      <c r="B28" s="19"/>
      <c r="C28" s="16" t="s">
        <v>15</v>
      </c>
      <c r="D28" s="32">
        <v>1193</v>
      </c>
      <c r="E28" s="32">
        <v>25</v>
      </c>
      <c r="F28" s="32">
        <v>432</v>
      </c>
      <c r="G28" s="33">
        <v>1650</v>
      </c>
      <c r="H28" s="25"/>
      <c r="I28" s="32">
        <v>1920</v>
      </c>
      <c r="J28" s="32">
        <v>373</v>
      </c>
      <c r="K28" s="32">
        <v>397</v>
      </c>
      <c r="L28" s="33">
        <v>2690</v>
      </c>
      <c r="M28" s="25"/>
      <c r="N28" s="32">
        <v>3113</v>
      </c>
      <c r="O28" s="32">
        <v>398</v>
      </c>
      <c r="P28" s="32">
        <v>829</v>
      </c>
      <c r="Q28" s="33">
        <v>4340</v>
      </c>
      <c r="V28" s="36"/>
      <c r="AN28" s="36"/>
    </row>
    <row r="29" spans="1:40" ht="9" customHeight="1" x14ac:dyDescent="0.25">
      <c r="A29" s="18">
        <v>8</v>
      </c>
      <c r="B29" s="19"/>
      <c r="C29" s="14" t="s">
        <v>22</v>
      </c>
      <c r="D29" s="32">
        <v>1760</v>
      </c>
      <c r="E29" s="32">
        <v>45</v>
      </c>
      <c r="F29" s="32">
        <v>877</v>
      </c>
      <c r="G29" s="33">
        <v>2682</v>
      </c>
      <c r="H29" s="25"/>
      <c r="I29" s="32">
        <v>217</v>
      </c>
      <c r="J29" s="32">
        <v>256</v>
      </c>
      <c r="K29" s="32">
        <v>850</v>
      </c>
      <c r="L29" s="33">
        <v>1323</v>
      </c>
      <c r="M29" s="25"/>
      <c r="N29" s="32">
        <v>1977</v>
      </c>
      <c r="O29" s="32">
        <v>301</v>
      </c>
      <c r="P29" s="32">
        <v>1727</v>
      </c>
      <c r="Q29" s="33">
        <v>4005</v>
      </c>
      <c r="V29" s="36"/>
      <c r="AN29" s="36"/>
    </row>
    <row r="30" spans="1:40" ht="9" customHeight="1" x14ac:dyDescent="0.25">
      <c r="A30" s="18">
        <v>9</v>
      </c>
      <c r="B30" s="19"/>
      <c r="C30" s="14" t="s">
        <v>23</v>
      </c>
      <c r="D30" s="32">
        <v>1265</v>
      </c>
      <c r="E30" s="32">
        <v>63</v>
      </c>
      <c r="F30" s="32">
        <v>529</v>
      </c>
      <c r="G30" s="33">
        <v>1857</v>
      </c>
      <c r="H30" s="25"/>
      <c r="I30" s="32">
        <v>632</v>
      </c>
      <c r="J30" s="32">
        <v>301</v>
      </c>
      <c r="K30" s="32">
        <v>440</v>
      </c>
      <c r="L30" s="33">
        <v>1373</v>
      </c>
      <c r="M30" s="25"/>
      <c r="N30" s="32">
        <v>1897</v>
      </c>
      <c r="O30" s="32">
        <v>364</v>
      </c>
      <c r="P30" s="32">
        <v>969</v>
      </c>
      <c r="Q30" s="33">
        <v>3230</v>
      </c>
      <c r="V30" s="36"/>
      <c r="AN30" s="36"/>
    </row>
    <row r="31" spans="1:40" ht="9" customHeight="1" x14ac:dyDescent="0.25">
      <c r="A31" s="18">
        <v>10</v>
      </c>
      <c r="B31" s="19"/>
      <c r="C31" s="16" t="s">
        <v>18</v>
      </c>
      <c r="D31" s="32">
        <v>737</v>
      </c>
      <c r="E31" s="32">
        <v>56</v>
      </c>
      <c r="F31" s="32">
        <v>857</v>
      </c>
      <c r="G31" s="33">
        <v>1650</v>
      </c>
      <c r="H31" s="25"/>
      <c r="I31" s="32">
        <v>160</v>
      </c>
      <c r="J31" s="32">
        <v>191</v>
      </c>
      <c r="K31" s="32">
        <v>790</v>
      </c>
      <c r="L31" s="33">
        <v>1141</v>
      </c>
      <c r="M31" s="25"/>
      <c r="N31" s="32">
        <v>897</v>
      </c>
      <c r="O31" s="32">
        <v>247</v>
      </c>
      <c r="P31" s="32">
        <v>1647</v>
      </c>
      <c r="Q31" s="33">
        <v>2791</v>
      </c>
      <c r="V31" s="36"/>
      <c r="AN31" s="36"/>
    </row>
    <row r="32" spans="1:40" ht="9" customHeight="1" x14ac:dyDescent="0.25">
      <c r="A32" s="18"/>
      <c r="B32" s="19"/>
      <c r="C32" s="14"/>
      <c r="D32" s="32"/>
      <c r="E32" s="32"/>
      <c r="F32" s="32"/>
      <c r="G32" s="33"/>
      <c r="H32" s="32"/>
      <c r="I32" s="32"/>
      <c r="J32" s="32"/>
      <c r="K32" s="32"/>
      <c r="L32" s="33"/>
      <c r="M32" s="32"/>
      <c r="N32" s="32"/>
      <c r="O32" s="32"/>
      <c r="P32" s="32"/>
      <c r="Q32" s="33"/>
      <c r="W32" s="36"/>
    </row>
    <row r="33" spans="1:23" ht="9" customHeight="1" x14ac:dyDescent="0.25">
      <c r="A33" s="18"/>
      <c r="B33" s="19"/>
      <c r="C33" s="14" t="s">
        <v>13</v>
      </c>
      <c r="D33" s="32">
        <v>7918</v>
      </c>
      <c r="E33" s="32">
        <v>859</v>
      </c>
      <c r="F33" s="32">
        <v>6822</v>
      </c>
      <c r="G33" s="33">
        <v>15599</v>
      </c>
      <c r="H33" s="26"/>
      <c r="I33" s="32">
        <v>7950</v>
      </c>
      <c r="J33" s="32">
        <v>4065</v>
      </c>
      <c r="K33" s="32">
        <v>6361</v>
      </c>
      <c r="L33" s="33">
        <v>18376</v>
      </c>
      <c r="M33" s="26"/>
      <c r="N33" s="32">
        <v>15868</v>
      </c>
      <c r="O33" s="32">
        <v>4924</v>
      </c>
      <c r="P33" s="32">
        <v>13183</v>
      </c>
      <c r="Q33" s="33">
        <v>33975</v>
      </c>
      <c r="W33" s="36"/>
    </row>
    <row r="34" spans="1:23" ht="9" customHeight="1" x14ac:dyDescent="0.25">
      <c r="A34" s="18"/>
      <c r="B34" s="19"/>
      <c r="C34" s="14"/>
      <c r="D34" s="32"/>
      <c r="E34" s="32"/>
      <c r="F34" s="32"/>
      <c r="G34" s="33"/>
      <c r="H34" s="25"/>
      <c r="I34" s="32"/>
      <c r="J34" s="32"/>
      <c r="K34" s="32"/>
      <c r="L34" s="33"/>
      <c r="M34" s="25"/>
      <c r="N34" s="32"/>
      <c r="O34" s="32"/>
      <c r="P34" s="32"/>
      <c r="Q34" s="33"/>
      <c r="W34" s="36"/>
    </row>
    <row r="35" spans="1:23" ht="9" customHeight="1" x14ac:dyDescent="0.25">
      <c r="A35" s="18"/>
      <c r="B35" s="19"/>
      <c r="C35" s="12" t="s">
        <v>0</v>
      </c>
      <c r="D35" s="38">
        <v>33869</v>
      </c>
      <c r="E35" s="38">
        <v>2025</v>
      </c>
      <c r="F35" s="38">
        <v>25218</v>
      </c>
      <c r="G35" s="39">
        <v>61112</v>
      </c>
      <c r="H35" s="27"/>
      <c r="I35" s="38">
        <v>23574</v>
      </c>
      <c r="J35" s="38">
        <v>10744</v>
      </c>
      <c r="K35" s="38">
        <v>23083</v>
      </c>
      <c r="L35" s="39">
        <v>57401</v>
      </c>
      <c r="M35" s="27"/>
      <c r="N35" s="38">
        <v>57443</v>
      </c>
      <c r="O35" s="38">
        <v>12769</v>
      </c>
      <c r="P35" s="38">
        <v>48301</v>
      </c>
      <c r="Q35" s="39">
        <v>118513</v>
      </c>
      <c r="W35" s="36"/>
    </row>
    <row r="36" spans="1:23" ht="9" customHeight="1" x14ac:dyDescent="0.25">
      <c r="A36" s="20"/>
      <c r="B36" s="21"/>
      <c r="C36" s="22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W36" s="36"/>
    </row>
    <row r="37" spans="1:23" s="2" customFormat="1" ht="12" customHeight="1" x14ac:dyDescent="0.2">
      <c r="A37" s="11" t="s">
        <v>10</v>
      </c>
      <c r="B37" s="23"/>
      <c r="C37" s="23"/>
      <c r="D37" s="23"/>
      <c r="E37" s="24"/>
      <c r="F37" s="24"/>
      <c r="G37" s="24"/>
      <c r="J37" s="24"/>
      <c r="M37" s="24"/>
      <c r="W37" s="37"/>
    </row>
    <row r="38" spans="1:23" s="2" customFormat="1" ht="18" customHeight="1" x14ac:dyDescent="0.2">
      <c r="A38" s="48" t="s">
        <v>17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W38" s="37"/>
    </row>
    <row r="39" spans="1:23" ht="9" customHeight="1" x14ac:dyDescent="0.25">
      <c r="M39" s="13"/>
      <c r="N39" s="13"/>
      <c r="W39" s="36"/>
    </row>
    <row r="40" spans="1:23" ht="9" customHeight="1" x14ac:dyDescent="0.25">
      <c r="M40" s="13"/>
      <c r="N40" s="13"/>
      <c r="W40" s="36"/>
    </row>
    <row r="41" spans="1:23" ht="9" customHeight="1" x14ac:dyDescent="0.25">
      <c r="C41" s="36"/>
      <c r="M41" s="13"/>
      <c r="N41" s="13"/>
    </row>
    <row r="42" spans="1:23" ht="9" customHeight="1" x14ac:dyDescent="0.25">
      <c r="C42" s="36"/>
      <c r="M42" s="13"/>
      <c r="N42" s="13"/>
    </row>
    <row r="43" spans="1:23" ht="9" customHeight="1" x14ac:dyDescent="0.25">
      <c r="C43" s="36"/>
      <c r="M43" s="13"/>
      <c r="N43" s="13"/>
    </row>
    <row r="44" spans="1:23" ht="9" customHeight="1" x14ac:dyDescent="0.25">
      <c r="C44" s="36"/>
      <c r="M44" s="13"/>
      <c r="N44" s="13"/>
    </row>
    <row r="45" spans="1:23" ht="9" customHeight="1" x14ac:dyDescent="0.25">
      <c r="C45" s="36"/>
      <c r="M45" s="13"/>
      <c r="N45" s="13"/>
    </row>
    <row r="46" spans="1:23" ht="9" customHeight="1" x14ac:dyDescent="0.25">
      <c r="C46" s="36"/>
      <c r="M46" s="13"/>
      <c r="N46" s="13"/>
    </row>
    <row r="47" spans="1:23" ht="9" customHeight="1" x14ac:dyDescent="0.25">
      <c r="C47" s="36"/>
      <c r="M47" s="13"/>
      <c r="N47" s="13"/>
    </row>
    <row r="48" spans="1:23" ht="9" customHeight="1" x14ac:dyDescent="0.25">
      <c r="C48" s="36"/>
      <c r="M48" s="13"/>
      <c r="N48" s="13"/>
    </row>
    <row r="49" spans="3:14" ht="9" customHeight="1" x14ac:dyDescent="0.25">
      <c r="C49" s="36"/>
      <c r="M49" s="13"/>
      <c r="N49" s="13"/>
    </row>
    <row r="50" spans="3:14" ht="9" customHeight="1" x14ac:dyDescent="0.25">
      <c r="C50" s="36"/>
      <c r="M50" s="13"/>
      <c r="N50" s="13"/>
    </row>
    <row r="51" spans="3:14" ht="9" customHeight="1" x14ac:dyDescent="0.25">
      <c r="C51" s="36"/>
      <c r="M51" s="13"/>
      <c r="N51" s="13"/>
    </row>
    <row r="52" spans="3:14" ht="9" customHeight="1" x14ac:dyDescent="0.25">
      <c r="C52" s="36"/>
      <c r="M52" s="13"/>
      <c r="N52" s="13"/>
    </row>
    <row r="53" spans="3:14" ht="9" customHeight="1" x14ac:dyDescent="0.25">
      <c r="C53" s="36"/>
      <c r="M53" s="13"/>
      <c r="N53" s="13"/>
    </row>
    <row r="54" spans="3:14" ht="9" customHeight="1" x14ac:dyDescent="0.25">
      <c r="C54" s="36"/>
      <c r="M54" s="13"/>
      <c r="N54" s="13"/>
    </row>
    <row r="55" spans="3:14" ht="9" customHeight="1" x14ac:dyDescent="0.25">
      <c r="C55" s="36"/>
      <c r="M55" s="13"/>
      <c r="N55" s="13"/>
    </row>
    <row r="56" spans="3:14" ht="9" customHeight="1" x14ac:dyDescent="0.25">
      <c r="M56" s="13"/>
      <c r="N56" s="13"/>
    </row>
    <row r="57" spans="3:14" ht="9" customHeight="1" x14ac:dyDescent="0.25">
      <c r="M57" s="13"/>
      <c r="N57" s="13"/>
    </row>
    <row r="58" spans="3:14" ht="9" customHeight="1" x14ac:dyDescent="0.25">
      <c r="M58" s="13"/>
      <c r="N58" s="13"/>
    </row>
    <row r="59" spans="3:14" ht="9" customHeight="1" x14ac:dyDescent="0.25">
      <c r="M59" s="13"/>
      <c r="N59" s="13"/>
    </row>
    <row r="60" spans="3:14" ht="9" customHeight="1" x14ac:dyDescent="0.25">
      <c r="M60" s="13"/>
      <c r="N60" s="13"/>
    </row>
    <row r="61" spans="3:14" ht="9" customHeight="1" x14ac:dyDescent="0.25">
      <c r="M61" s="13"/>
      <c r="N61" s="13"/>
    </row>
    <row r="62" spans="3:14" ht="9" customHeight="1" x14ac:dyDescent="0.25">
      <c r="M62" s="13"/>
      <c r="N62" s="13"/>
    </row>
    <row r="63" spans="3:14" ht="9" customHeight="1" x14ac:dyDescent="0.25">
      <c r="M63" s="13"/>
      <c r="N63" s="13"/>
    </row>
    <row r="64" spans="3:14" ht="9" customHeight="1" x14ac:dyDescent="0.25">
      <c r="M64" s="13"/>
      <c r="N64" s="13"/>
    </row>
    <row r="65" spans="13:14" ht="9" customHeight="1" x14ac:dyDescent="0.25">
      <c r="M65" s="13"/>
      <c r="N65" s="13"/>
    </row>
    <row r="66" spans="13:14" ht="9" customHeight="1" x14ac:dyDescent="0.25">
      <c r="M66" s="13"/>
      <c r="N66" s="13"/>
    </row>
    <row r="67" spans="13:14" ht="9" customHeight="1" x14ac:dyDescent="0.25">
      <c r="M67" s="13"/>
      <c r="N67" s="13"/>
    </row>
    <row r="68" spans="13:14" ht="9" customHeight="1" x14ac:dyDescent="0.25">
      <c r="M68" s="13"/>
      <c r="N68" s="13"/>
    </row>
    <row r="69" spans="13:14" ht="9" customHeight="1" x14ac:dyDescent="0.25">
      <c r="M69" s="13"/>
      <c r="N69" s="13"/>
    </row>
    <row r="70" spans="13:14" ht="9" customHeight="1" x14ac:dyDescent="0.25">
      <c r="M70" s="13"/>
      <c r="N70" s="13"/>
    </row>
    <row r="71" spans="13:14" ht="9" customHeight="1" x14ac:dyDescent="0.25">
      <c r="M71" s="13"/>
      <c r="N71" s="13"/>
    </row>
    <row r="72" spans="13:14" ht="9" customHeight="1" x14ac:dyDescent="0.25">
      <c r="M72" s="13"/>
      <c r="N72" s="13"/>
    </row>
    <row r="73" spans="13:14" ht="9" customHeight="1" x14ac:dyDescent="0.25">
      <c r="M73" s="13"/>
      <c r="N73" s="13"/>
    </row>
    <row r="74" spans="13:14" ht="9" customHeight="1" x14ac:dyDescent="0.25">
      <c r="M74" s="13"/>
      <c r="N74" s="13"/>
    </row>
    <row r="75" spans="13:14" ht="9" customHeight="1" x14ac:dyDescent="0.25">
      <c r="M75" s="13"/>
      <c r="N75" s="13"/>
    </row>
    <row r="76" spans="13:14" ht="9" customHeight="1" x14ac:dyDescent="0.25">
      <c r="M76" s="13"/>
      <c r="N76" s="13"/>
    </row>
    <row r="77" spans="13:14" ht="9" customHeight="1" x14ac:dyDescent="0.25">
      <c r="M77" s="13"/>
      <c r="N77" s="13"/>
    </row>
    <row r="78" spans="13:14" ht="9" customHeight="1" x14ac:dyDescent="0.25">
      <c r="M78" s="13"/>
      <c r="N78" s="13"/>
    </row>
    <row r="79" spans="13:14" ht="9" customHeight="1" x14ac:dyDescent="0.25">
      <c r="M79" s="13"/>
      <c r="N79" s="13"/>
    </row>
    <row r="80" spans="13:14" ht="9" customHeight="1" x14ac:dyDescent="0.25">
      <c r="M80" s="13"/>
      <c r="N80" s="13"/>
    </row>
    <row r="81" spans="13:14" ht="9" customHeight="1" x14ac:dyDescent="0.25">
      <c r="M81" s="13"/>
      <c r="N81" s="13"/>
    </row>
    <row r="82" spans="13:14" ht="9" customHeight="1" x14ac:dyDescent="0.25">
      <c r="M82" s="13"/>
      <c r="N82" s="13"/>
    </row>
    <row r="83" spans="13:14" ht="9" customHeight="1" x14ac:dyDescent="0.25">
      <c r="M83" s="13"/>
      <c r="N83" s="13"/>
    </row>
    <row r="84" spans="13:14" ht="9" customHeight="1" x14ac:dyDescent="0.25">
      <c r="M84" s="13"/>
      <c r="N84" s="13"/>
    </row>
    <row r="85" spans="13:14" ht="9" customHeight="1" x14ac:dyDescent="0.25">
      <c r="M85" s="13"/>
      <c r="N85" s="13"/>
    </row>
    <row r="86" spans="13:14" ht="9" customHeight="1" x14ac:dyDescent="0.25">
      <c r="M86" s="13"/>
      <c r="N86" s="13"/>
    </row>
    <row r="87" spans="13:14" ht="9" customHeight="1" x14ac:dyDescent="0.25">
      <c r="M87" s="13"/>
      <c r="N87" s="13"/>
    </row>
    <row r="88" spans="13:14" ht="9" customHeight="1" x14ac:dyDescent="0.25">
      <c r="M88" s="13"/>
      <c r="N88" s="13"/>
    </row>
    <row r="89" spans="13:14" ht="9" customHeight="1" x14ac:dyDescent="0.25">
      <c r="M89" s="13"/>
      <c r="N89" s="13"/>
    </row>
    <row r="90" spans="13:14" ht="9" customHeight="1" x14ac:dyDescent="0.25">
      <c r="M90" s="13"/>
      <c r="N90" s="13"/>
    </row>
    <row r="91" spans="13:14" ht="9" customHeight="1" x14ac:dyDescent="0.25">
      <c r="M91" s="13"/>
      <c r="N91" s="13"/>
    </row>
    <row r="92" spans="13:14" ht="9" customHeight="1" x14ac:dyDescent="0.25">
      <c r="M92" s="13"/>
      <c r="N92" s="13"/>
    </row>
    <row r="93" spans="13:14" ht="9" customHeight="1" x14ac:dyDescent="0.25">
      <c r="M93" s="13"/>
      <c r="N93" s="13"/>
    </row>
    <row r="94" spans="13:14" ht="9" customHeight="1" x14ac:dyDescent="0.25">
      <c r="M94" s="13"/>
      <c r="N94" s="13"/>
    </row>
    <row r="95" spans="13:14" ht="9" customHeight="1" x14ac:dyDescent="0.25">
      <c r="M95" s="13"/>
      <c r="N95" s="13"/>
    </row>
    <row r="96" spans="13:14" ht="9" customHeight="1" x14ac:dyDescent="0.25">
      <c r="M96" s="13"/>
      <c r="N96" s="13"/>
    </row>
    <row r="97" spans="13:14" ht="9" customHeight="1" x14ac:dyDescent="0.25">
      <c r="M97" s="13"/>
      <c r="N97" s="13"/>
    </row>
    <row r="98" spans="13:14" ht="9" customHeight="1" x14ac:dyDescent="0.25">
      <c r="M98" s="13"/>
      <c r="N98" s="13"/>
    </row>
    <row r="99" spans="13:14" ht="9" customHeight="1" x14ac:dyDescent="0.25">
      <c r="M99" s="13"/>
      <c r="N99" s="13"/>
    </row>
    <row r="100" spans="13:14" ht="9" customHeight="1" x14ac:dyDescent="0.25">
      <c r="M100" s="13"/>
      <c r="N100" s="13"/>
    </row>
    <row r="101" spans="13:14" ht="9" customHeight="1" x14ac:dyDescent="0.25">
      <c r="M101" s="13"/>
      <c r="N101" s="13"/>
    </row>
    <row r="102" spans="13:14" ht="9" customHeight="1" x14ac:dyDescent="0.25">
      <c r="M102" s="13"/>
      <c r="N102" s="13"/>
    </row>
    <row r="103" spans="13:14" ht="9" customHeight="1" x14ac:dyDescent="0.25">
      <c r="M103" s="13"/>
      <c r="N103" s="13"/>
    </row>
    <row r="104" spans="13:14" ht="9" customHeight="1" x14ac:dyDescent="0.25">
      <c r="M104" s="13"/>
      <c r="N104" s="13"/>
    </row>
    <row r="105" spans="13:14" ht="9" customHeight="1" x14ac:dyDescent="0.25">
      <c r="M105" s="13"/>
      <c r="N105" s="13"/>
    </row>
    <row r="106" spans="13:14" ht="9" customHeight="1" x14ac:dyDescent="0.25">
      <c r="M106" s="13"/>
      <c r="N106" s="13"/>
    </row>
    <row r="107" spans="13:14" ht="9" customHeight="1" x14ac:dyDescent="0.25">
      <c r="M107" s="13"/>
      <c r="N107" s="13"/>
    </row>
    <row r="108" spans="13:14" ht="9" customHeight="1" x14ac:dyDescent="0.25">
      <c r="M108" s="13"/>
      <c r="N108" s="13"/>
    </row>
    <row r="109" spans="13:14" ht="9" customHeight="1" x14ac:dyDescent="0.25">
      <c r="M109" s="13"/>
      <c r="N109" s="13"/>
    </row>
    <row r="110" spans="13:14" ht="9" customHeight="1" x14ac:dyDescent="0.25">
      <c r="M110" s="13"/>
      <c r="N110" s="13"/>
    </row>
    <row r="111" spans="13:14" ht="9" customHeight="1" x14ac:dyDescent="0.25">
      <c r="M111" s="13"/>
      <c r="N111" s="13"/>
    </row>
    <row r="112" spans="13:14" ht="9" customHeight="1" x14ac:dyDescent="0.25">
      <c r="M112" s="13"/>
      <c r="N112" s="13"/>
    </row>
    <row r="113" spans="13:14" ht="9" customHeight="1" x14ac:dyDescent="0.25">
      <c r="M113" s="13"/>
      <c r="N113" s="13"/>
    </row>
    <row r="114" spans="13:14" ht="9" customHeight="1" x14ac:dyDescent="0.25">
      <c r="M114" s="13"/>
      <c r="N114" s="13"/>
    </row>
    <row r="115" spans="13:14" ht="9" customHeight="1" x14ac:dyDescent="0.25">
      <c r="M115" s="13"/>
      <c r="N115" s="13"/>
    </row>
    <row r="116" spans="13:14" ht="9" customHeight="1" x14ac:dyDescent="0.25">
      <c r="M116" s="13"/>
      <c r="N116" s="13"/>
    </row>
    <row r="117" spans="13:14" ht="9" customHeight="1" x14ac:dyDescent="0.25">
      <c r="M117" s="13"/>
      <c r="N117" s="13"/>
    </row>
    <row r="118" spans="13:14" ht="9" customHeight="1" x14ac:dyDescent="0.25">
      <c r="M118" s="13"/>
      <c r="N118" s="13"/>
    </row>
    <row r="119" spans="13:14" ht="9" customHeight="1" x14ac:dyDescent="0.25">
      <c r="M119" s="13"/>
      <c r="N119" s="13"/>
    </row>
  </sheetData>
  <sortState ref="U31:AN48">
    <sortCondition descending="1" ref="AN29"/>
  </sortState>
  <mergeCells count="7">
    <mergeCell ref="A38:Q38"/>
    <mergeCell ref="A21:Q21"/>
    <mergeCell ref="C3:C4"/>
    <mergeCell ref="D3:G3"/>
    <mergeCell ref="I3:L3"/>
    <mergeCell ref="N3:Q3"/>
    <mergeCell ref="A5:Q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0"/>
  <sheetViews>
    <sheetView tabSelected="1" zoomScaleNormal="100" workbookViewId="0">
      <selection activeCell="L11" sqref="L11"/>
    </sheetView>
  </sheetViews>
  <sheetFormatPr defaultRowHeight="15" x14ac:dyDescent="0.25"/>
  <cols>
    <col min="1" max="1" width="3.28515625" bestFit="1" customWidth="1"/>
    <col min="2" max="2" width="0.7109375" customWidth="1"/>
    <col min="3" max="3" width="20.85546875" bestFit="1" customWidth="1"/>
    <col min="4" max="7" width="9.7109375" customWidth="1"/>
    <col min="8" max="8" width="0.5703125" customWidth="1"/>
    <col min="9" max="12" width="9.7109375" customWidth="1"/>
    <col min="13" max="13" width="0.5703125" customWidth="1"/>
    <col min="14" max="17" width="9.7109375" customWidth="1"/>
    <col min="18" max="19" width="9.140625" customWidth="1"/>
  </cols>
  <sheetData>
    <row r="1" spans="1:40" s="2" customFormat="1" ht="12" x14ac:dyDescent="0.2">
      <c r="A1" s="1" t="s">
        <v>21</v>
      </c>
      <c r="B1" s="7"/>
      <c r="C1" s="7"/>
      <c r="D1" s="7"/>
      <c r="E1" s="8"/>
      <c r="J1" s="3"/>
      <c r="L1" s="4"/>
      <c r="O1" s="3"/>
    </row>
    <row r="2" spans="1:40" s="2" customFormat="1" ht="9" customHeight="1" x14ac:dyDescent="0.2">
      <c r="A2" s="5"/>
      <c r="B2" s="9"/>
      <c r="C2" s="9"/>
      <c r="D2" s="9"/>
      <c r="E2" s="10"/>
      <c r="J2" s="3"/>
      <c r="L2" s="6"/>
      <c r="O2" s="3"/>
    </row>
    <row r="3" spans="1:40" ht="9" customHeight="1" x14ac:dyDescent="0.25">
      <c r="A3" s="28"/>
      <c r="B3" s="28"/>
      <c r="C3" s="50" t="s">
        <v>1</v>
      </c>
      <c r="D3" s="52" t="s">
        <v>8</v>
      </c>
      <c r="E3" s="52"/>
      <c r="F3" s="52"/>
      <c r="G3" s="52"/>
      <c r="H3" s="29"/>
      <c r="I3" s="52" t="s">
        <v>9</v>
      </c>
      <c r="J3" s="52"/>
      <c r="K3" s="52"/>
      <c r="L3" s="52"/>
      <c r="M3" s="29"/>
      <c r="N3" s="52" t="s">
        <v>7</v>
      </c>
      <c r="O3" s="52"/>
      <c r="P3" s="52"/>
      <c r="Q3" s="52"/>
    </row>
    <row r="4" spans="1:40" x14ac:dyDescent="0.25">
      <c r="A4" s="30"/>
      <c r="B4" s="30"/>
      <c r="C4" s="51"/>
      <c r="D4" s="44" t="s">
        <v>11</v>
      </c>
      <c r="E4" s="44" t="s">
        <v>12</v>
      </c>
      <c r="F4" s="45" t="s">
        <v>16</v>
      </c>
      <c r="G4" s="31" t="s">
        <v>0</v>
      </c>
      <c r="H4" s="31"/>
      <c r="I4" s="44" t="s">
        <v>11</v>
      </c>
      <c r="J4" s="44" t="s">
        <v>12</v>
      </c>
      <c r="K4" s="45" t="s">
        <v>16</v>
      </c>
      <c r="L4" s="31" t="s">
        <v>0</v>
      </c>
      <c r="M4" s="46"/>
      <c r="N4" s="44" t="s">
        <v>11</v>
      </c>
      <c r="O4" s="44" t="s">
        <v>12</v>
      </c>
      <c r="P4" s="45" t="s">
        <v>16</v>
      </c>
      <c r="Q4" s="31" t="s">
        <v>0</v>
      </c>
    </row>
    <row r="5" spans="1:40" ht="13.5" customHeight="1" x14ac:dyDescent="0.25">
      <c r="A5" s="49">
        <v>2021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40" ht="9" customHeight="1" x14ac:dyDescent="0.25">
      <c r="A6" s="18">
        <v>1</v>
      </c>
      <c r="B6" s="19"/>
      <c r="C6" s="14" t="s">
        <v>3</v>
      </c>
      <c r="D6" s="40">
        <f>+'dati assoluti'!D6/'dati assoluti'!G6*100</f>
        <v>56.637630662020911</v>
      </c>
      <c r="E6" s="40">
        <f>'dati assoluti'!E6/'dati assoluti'!$G6*100</f>
        <v>3.5540069686411151</v>
      </c>
      <c r="F6" s="40">
        <f>'dati assoluti'!F6/'dati assoluti'!$G6*100</f>
        <v>39.808362369337978</v>
      </c>
      <c r="G6" s="41">
        <f>'dati assoluti'!G6/'dati assoluti'!$G6*100</f>
        <v>100</v>
      </c>
      <c r="H6" s="25"/>
      <c r="I6" s="40">
        <f>'dati assoluti'!I6/'dati assoluti'!$L6*100</f>
        <v>45.328248433669302</v>
      </c>
      <c r="J6" s="40">
        <f>'dati assoluti'!J6/'dati assoluti'!$L6*100</f>
        <v>16.689367111595388</v>
      </c>
      <c r="K6" s="40">
        <f>'dati assoluti'!K6/'dati assoluti'!$L6*100</f>
        <v>37.98238445473531</v>
      </c>
      <c r="L6" s="41">
        <f>'dati assoluti'!L6/'dati assoluti'!$L6*100</f>
        <v>100</v>
      </c>
      <c r="M6" s="25"/>
      <c r="N6" s="40">
        <f>'dati assoluti'!N6/'dati assoluti'!$Q6*100</f>
        <v>51.100342328724494</v>
      </c>
      <c r="O6" s="40">
        <f>'dati assoluti'!O6/'dati assoluti'!$Q6*100</f>
        <v>9.9853287689503389</v>
      </c>
      <c r="P6" s="40">
        <f>'dati assoluti'!P6/'dati assoluti'!$Q6*100</f>
        <v>38.914328902325167</v>
      </c>
      <c r="Q6" s="41">
        <f>'dati assoluti'!Q6/'dati assoluti'!$Q6*100</f>
        <v>100</v>
      </c>
      <c r="V6" s="36"/>
      <c r="AN6" s="36"/>
    </row>
    <row r="7" spans="1:40" ht="9" customHeight="1" x14ac:dyDescent="0.25">
      <c r="A7" s="18">
        <v>2</v>
      </c>
      <c r="B7" s="19"/>
      <c r="C7" s="14" t="s">
        <v>2</v>
      </c>
      <c r="D7" s="40">
        <f>'dati assoluti'!D7/'dati assoluti'!$G7*100</f>
        <v>46.230796713111829</v>
      </c>
      <c r="E7" s="40">
        <f>'dati assoluti'!E7/'dati assoluti'!$G7*100</f>
        <v>5.0256043825175656</v>
      </c>
      <c r="F7" s="40">
        <f>'dati assoluti'!F7/'dati assoluti'!$G7*100</f>
        <v>48.743598904370614</v>
      </c>
      <c r="G7" s="41">
        <f>'dati assoluti'!G7/'dati assoluti'!$G7*100</f>
        <v>100</v>
      </c>
      <c r="H7" s="25"/>
      <c r="I7" s="40">
        <f>'dati assoluti'!I7/'dati assoluti'!$L7*100</f>
        <v>29.849835184959101</v>
      </c>
      <c r="J7" s="40">
        <f>'dati assoluti'!J7/'dati assoluti'!$L7*100</f>
        <v>22.903186424124041</v>
      </c>
      <c r="K7" s="40">
        <f>'dati assoluti'!K7/'dati assoluti'!$L7*100</f>
        <v>47.246978390916858</v>
      </c>
      <c r="L7" s="41">
        <f>'dati assoluti'!L7/'dati assoluti'!$L7*100</f>
        <v>100</v>
      </c>
      <c r="M7" s="25"/>
      <c r="N7" s="40">
        <f>'dati assoluti'!N7/'dati assoluti'!$Q7*100</f>
        <v>38.14203038340969</v>
      </c>
      <c r="O7" s="40">
        <f>'dati assoluti'!O7/'dati assoluti'!$Q7*100</f>
        <v>13.853387991319025</v>
      </c>
      <c r="P7" s="40">
        <f>'dati assoluti'!P7/'dati assoluti'!$Q7*100</f>
        <v>48.004581625271278</v>
      </c>
      <c r="Q7" s="41">
        <f>'dati assoluti'!Q7/'dati assoluti'!$Q7*100</f>
        <v>100</v>
      </c>
      <c r="V7" s="36"/>
      <c r="AN7" s="36"/>
    </row>
    <row r="8" spans="1:40" ht="9" customHeight="1" x14ac:dyDescent="0.25">
      <c r="A8" s="18">
        <v>3</v>
      </c>
      <c r="B8" s="19"/>
      <c r="C8" s="15" t="s">
        <v>14</v>
      </c>
      <c r="D8" s="40">
        <f>'dati assoluti'!D8/'dati assoluti'!$G8*100</f>
        <v>6.6330488750969741</v>
      </c>
      <c r="E8" s="40">
        <f>'dati assoluti'!E8/'dati assoluti'!$G8*100</f>
        <v>4.6159813809154384</v>
      </c>
      <c r="F8" s="40">
        <f>'dati assoluti'!F8/'dati assoluti'!$G8*100</f>
        <v>88.750969743987582</v>
      </c>
      <c r="G8" s="41">
        <f>'dati assoluti'!G8/'dati assoluti'!$G8*100</f>
        <v>100</v>
      </c>
      <c r="H8" s="25"/>
      <c r="I8" s="40">
        <f>'dati assoluti'!I8/'dati assoluti'!$L8*100</f>
        <v>8.7439278278972932</v>
      </c>
      <c r="J8" s="40">
        <f>'dati assoluti'!J8/'dati assoluti'!$L8*100</f>
        <v>24.149895905621097</v>
      </c>
      <c r="K8" s="40">
        <f>'dati assoluti'!K8/'dati assoluti'!$L8*100</f>
        <v>67.106176266481611</v>
      </c>
      <c r="L8" s="41">
        <f>'dati assoluti'!L8/'dati assoluti'!$L8*100</f>
        <v>100</v>
      </c>
      <c r="M8" s="25"/>
      <c r="N8" s="40">
        <f>'dati assoluti'!N8/'dati assoluti'!$Q8*100</f>
        <v>7.7472527472527473</v>
      </c>
      <c r="O8" s="40">
        <f>'dati assoluti'!O8/'dati assoluti'!$Q8*100</f>
        <v>14.926739926739927</v>
      </c>
      <c r="P8" s="40">
        <f>'dati assoluti'!P8/'dati assoluti'!$Q8*100</f>
        <v>77.326007326007328</v>
      </c>
      <c r="Q8" s="41">
        <f>'dati assoluti'!Q8/'dati assoluti'!$Q8*100</f>
        <v>100</v>
      </c>
      <c r="V8" s="36"/>
      <c r="AN8" s="36"/>
    </row>
    <row r="9" spans="1:40" ht="9" customHeight="1" x14ac:dyDescent="0.25">
      <c r="A9" s="18">
        <v>4</v>
      </c>
      <c r="B9" s="19"/>
      <c r="C9" s="14" t="s">
        <v>5</v>
      </c>
      <c r="D9" s="40">
        <f>'dati assoluti'!D9/'dati assoluti'!$G9*100</f>
        <v>52.40202275600506</v>
      </c>
      <c r="E9" s="40">
        <f>'dati assoluti'!E9/'dati assoluti'!$G9*100</f>
        <v>1.6434892541087229</v>
      </c>
      <c r="F9" s="40">
        <f>'dati assoluti'!F9/'dati assoluti'!$G9*100</f>
        <v>45.954487989886225</v>
      </c>
      <c r="G9" s="41">
        <f>'dati assoluti'!G9/'dati assoluti'!$G9*100</f>
        <v>100</v>
      </c>
      <c r="H9" s="25"/>
      <c r="I9" s="40">
        <f>'dati assoluti'!I9/'dati assoluti'!$L9*100</f>
        <v>20.440573770491806</v>
      </c>
      <c r="J9" s="40">
        <f>'dati assoluti'!J9/'dati assoluti'!$L9*100</f>
        <v>9.2725409836065573</v>
      </c>
      <c r="K9" s="40">
        <f>'dati assoluti'!K9/'dati assoluti'!$L9*100</f>
        <v>70.286885245901644</v>
      </c>
      <c r="L9" s="41">
        <f>'dati assoluti'!L9/'dati assoluti'!$L9*100</f>
        <v>100</v>
      </c>
      <c r="M9" s="25"/>
      <c r="N9" s="40">
        <f>'dati assoluti'!N9/'dati assoluti'!$Q9*100</f>
        <v>40.207193119624705</v>
      </c>
      <c r="O9" s="40">
        <f>'dati assoluti'!O9/'dati assoluti'!$Q9*100</f>
        <v>4.5543393275996875</v>
      </c>
      <c r="P9" s="40">
        <f>'dati assoluti'!P9/'dati assoluti'!$Q9*100</f>
        <v>55.238467552775603</v>
      </c>
      <c r="Q9" s="41">
        <f>'dati assoluti'!Q9/'dati assoluti'!$Q9*100</f>
        <v>100</v>
      </c>
      <c r="V9" s="36"/>
      <c r="AN9" s="36"/>
    </row>
    <row r="10" spans="1:40" ht="9" customHeight="1" x14ac:dyDescent="0.25">
      <c r="A10" s="18">
        <v>5</v>
      </c>
      <c r="B10" s="19"/>
      <c r="C10" s="15" t="s">
        <v>4</v>
      </c>
      <c r="D10" s="40">
        <f>'dati assoluti'!D10/'dati assoluti'!$G10*100</f>
        <v>55.871886120996436</v>
      </c>
      <c r="E10" s="40">
        <f>'dati assoluti'!E10/'dati assoluti'!$G10*100</f>
        <v>3.7959667852906289</v>
      </c>
      <c r="F10" s="40">
        <f>'dati assoluti'!F10/'dati assoluti'!$G10*100</f>
        <v>40.332147093712926</v>
      </c>
      <c r="G10" s="41">
        <f>'dati assoluti'!G10/'dati assoluti'!$G10*100</f>
        <v>100</v>
      </c>
      <c r="H10" s="25"/>
      <c r="I10" s="40">
        <f>'dati assoluti'!I10/'dati assoluti'!$L10*100</f>
        <v>32.602040816326536</v>
      </c>
      <c r="J10" s="40">
        <f>'dati assoluti'!J10/'dati assoluti'!$L10*100</f>
        <v>21.377551020408163</v>
      </c>
      <c r="K10" s="40">
        <f>'dati assoluti'!K10/'dati assoluti'!$L10*100</f>
        <v>46.020408163265309</v>
      </c>
      <c r="L10" s="41">
        <f>'dati assoluti'!L10/'dati assoluti'!$L10*100</f>
        <v>100</v>
      </c>
      <c r="M10" s="25"/>
      <c r="N10" s="40">
        <f>'dati assoluti'!N10/'dati assoluti'!$Q10*100</f>
        <v>45.711739808420582</v>
      </c>
      <c r="O10" s="40">
        <f>'dati assoluti'!O10/'dati assoluti'!$Q10*100</f>
        <v>11.472488304744932</v>
      </c>
      <c r="P10" s="40">
        <f>'dati assoluti'!P10/'dati assoluti'!$Q10*100</f>
        <v>42.815771886834483</v>
      </c>
      <c r="Q10" s="41">
        <f>'dati assoluti'!Q10/'dati assoluti'!$Q10*100</f>
        <v>100</v>
      </c>
      <c r="V10" s="36"/>
      <c r="AN10" s="36"/>
    </row>
    <row r="11" spans="1:40" ht="9" customHeight="1" x14ac:dyDescent="0.25">
      <c r="A11" s="18">
        <v>6</v>
      </c>
      <c r="B11" s="19"/>
      <c r="C11" s="15" t="s">
        <v>6</v>
      </c>
      <c r="D11" s="40">
        <f>'dati assoluti'!D11/'dati assoluti'!$G11*100</f>
        <v>46.519461077844312</v>
      </c>
      <c r="E11" s="40">
        <f>'dati assoluti'!E11/'dati assoluti'!$G11*100</f>
        <v>2.3577844311377243</v>
      </c>
      <c r="F11" s="40">
        <f>'dati assoluti'!F11/'dati assoluti'!$G11*100</f>
        <v>51.122754491017965</v>
      </c>
      <c r="G11" s="41">
        <f>'dati assoluti'!G11/'dati assoluti'!$G11*100</f>
        <v>100</v>
      </c>
      <c r="H11" s="25"/>
      <c r="I11" s="40">
        <f>'dati assoluti'!I11/'dati assoluti'!$L11*100</f>
        <v>17.836593785960876</v>
      </c>
      <c r="J11" s="40">
        <f>'dati assoluti'!J11/'dati assoluti'!$L11*100</f>
        <v>10.989643268124281</v>
      </c>
      <c r="K11" s="40">
        <f>'dati assoluti'!K11/'dati assoluti'!$L11*100</f>
        <v>71.173762945914845</v>
      </c>
      <c r="L11" s="41">
        <f>'dati assoluti'!L11/'dati assoluti'!$L11*100</f>
        <v>100</v>
      </c>
      <c r="M11" s="25"/>
      <c r="N11" s="40">
        <f>'dati assoluti'!N11/'dati assoluti'!$Q11*100</f>
        <v>35.215419501133788</v>
      </c>
      <c r="O11" s="40">
        <f>'dati assoluti'!O11/'dati assoluti'!$Q11*100</f>
        <v>5.7596371882086173</v>
      </c>
      <c r="P11" s="40">
        <f>'dati assoluti'!P11/'dati assoluti'!$Q11*100</f>
        <v>59.024943310657598</v>
      </c>
      <c r="Q11" s="41">
        <f>'dati assoluti'!Q11/'dati assoluti'!$Q11*100</f>
        <v>100</v>
      </c>
      <c r="V11" s="36"/>
      <c r="AN11" s="36"/>
    </row>
    <row r="12" spans="1:40" ht="9" customHeight="1" x14ac:dyDescent="0.25">
      <c r="A12" s="18">
        <v>7</v>
      </c>
      <c r="B12" s="19"/>
      <c r="C12" s="16" t="s">
        <v>19</v>
      </c>
      <c r="D12" s="40">
        <f>'dati assoluti'!D12/'dati assoluti'!$G12*100</f>
        <v>2.9765013054830285</v>
      </c>
      <c r="E12" s="40">
        <f>'dati assoluti'!E12/'dati assoluti'!$G12*100</f>
        <v>2.193211488250653</v>
      </c>
      <c r="F12" s="40">
        <f>'dati assoluti'!F12/'dati assoluti'!$G12*100</f>
        <v>94.83028720626632</v>
      </c>
      <c r="G12" s="41">
        <f>'dati assoluti'!G12/'dati assoluti'!$G12*100</f>
        <v>100</v>
      </c>
      <c r="H12" s="25"/>
      <c r="I12" s="40">
        <f>'dati assoluti'!I12/'dati assoluti'!$L12*100</f>
        <v>3.534777651083238</v>
      </c>
      <c r="J12" s="40">
        <f>'dati assoluti'!J12/'dati assoluti'!$L12*100</f>
        <v>7.2976054732041051</v>
      </c>
      <c r="K12" s="40">
        <f>'dati assoluti'!K12/'dati assoluti'!$L12*100</f>
        <v>89.167616875712653</v>
      </c>
      <c r="L12" s="41">
        <f>'dati assoluti'!L12/'dati assoluti'!$L12*100</f>
        <v>100</v>
      </c>
      <c r="M12" s="25"/>
      <c r="N12" s="40">
        <f>'dati assoluti'!N12/'dati assoluti'!$Q12*100</f>
        <v>3.2433905696375032</v>
      </c>
      <c r="O12" s="40">
        <f>'dati assoluti'!O12/'dati assoluti'!$Q12*100</f>
        <v>4.6334150994821481</v>
      </c>
      <c r="P12" s="40">
        <f>'dati assoluti'!P12/'dati assoluti'!$Q12*100</f>
        <v>92.123194330880352</v>
      </c>
      <c r="Q12" s="41">
        <f>'dati assoluti'!Q12/'dati assoluti'!$Q12*100</f>
        <v>100</v>
      </c>
      <c r="V12" s="36"/>
      <c r="AN12" s="36"/>
    </row>
    <row r="13" spans="1:40" ht="9" customHeight="1" x14ac:dyDescent="0.25">
      <c r="A13" s="18">
        <v>8</v>
      </c>
      <c r="B13" s="19"/>
      <c r="C13" s="14" t="s">
        <v>15</v>
      </c>
      <c r="D13" s="40">
        <f>'dati assoluti'!D13/'dati assoluti'!$G13*100</f>
        <v>63.014705882352942</v>
      </c>
      <c r="E13" s="40">
        <f>'dati assoluti'!E13/'dati assoluti'!$G13*100</f>
        <v>3.6764705882352944</v>
      </c>
      <c r="F13" s="40">
        <f>'dati assoluti'!F13/'dati assoluti'!$G13*100</f>
        <v>33.308823529411761</v>
      </c>
      <c r="G13" s="41">
        <f>'dati assoluti'!G13/'dati assoluti'!$G13*100</f>
        <v>100</v>
      </c>
      <c r="H13" s="25"/>
      <c r="I13" s="40">
        <f>'dati assoluti'!I13/'dati assoluti'!$L13*100</f>
        <v>62.12054553453585</v>
      </c>
      <c r="J13" s="40">
        <f>'dati assoluti'!J13/'dati assoluti'!$L13*100</f>
        <v>17.201935767707873</v>
      </c>
      <c r="K13" s="40">
        <f>'dati assoluti'!K13/'dati assoluti'!$L13*100</f>
        <v>20.67751869775627</v>
      </c>
      <c r="L13" s="41">
        <f>'dati assoluti'!L13/'dati assoluti'!$L13*100</f>
        <v>100</v>
      </c>
      <c r="M13" s="25"/>
      <c r="N13" s="40">
        <f>'dati assoluti'!N13/'dati assoluti'!$Q13*100</f>
        <v>62.455271125791356</v>
      </c>
      <c r="O13" s="40">
        <f>'dati assoluti'!O13/'dati assoluti'!$Q13*100</f>
        <v>12.138728323699421</v>
      </c>
      <c r="P13" s="40">
        <f>'dati assoluti'!P13/'dati assoluti'!$Q13*100</f>
        <v>25.406000550509223</v>
      </c>
      <c r="Q13" s="41">
        <f>'dati assoluti'!Q13/'dati assoluti'!$Q13*100</f>
        <v>100</v>
      </c>
      <c r="V13" s="36"/>
      <c r="AN13" s="36"/>
    </row>
    <row r="14" spans="1:40" ht="9" customHeight="1" x14ac:dyDescent="0.25">
      <c r="A14" s="18">
        <v>9</v>
      </c>
      <c r="B14" s="19"/>
      <c r="C14" s="14" t="s">
        <v>18</v>
      </c>
      <c r="D14" s="40">
        <f>'dati assoluti'!D14/'dati assoluti'!$G14*100</f>
        <v>41.73192077383694</v>
      </c>
      <c r="E14" s="40">
        <f>'dati assoluti'!E14/'dati assoluti'!$G14*100</f>
        <v>4.5601105481345003</v>
      </c>
      <c r="F14" s="40">
        <f>'dati assoluti'!F14/'dati assoluti'!$G14*100</f>
        <v>53.707968678028564</v>
      </c>
      <c r="G14" s="41">
        <f>'dati assoluti'!G14/'dati assoluti'!$G14*100</f>
        <v>100</v>
      </c>
      <c r="H14" s="25"/>
      <c r="I14" s="40">
        <f>'dati assoluti'!I14/'dati assoluti'!$L14*100</f>
        <v>17.352941176470587</v>
      </c>
      <c r="J14" s="40">
        <f>'dati assoluti'!J14/'dati assoluti'!$L14*100</f>
        <v>13.455882352941176</v>
      </c>
      <c r="K14" s="40">
        <f>'dati assoluti'!K14/'dati assoluti'!$L14*100</f>
        <v>69.191176470588232</v>
      </c>
      <c r="L14" s="41">
        <f>'dati assoluti'!L14/'dati assoluti'!$L14*100</f>
        <v>100</v>
      </c>
      <c r="M14" s="25"/>
      <c r="N14" s="40">
        <f>'dati assoluti'!N14/'dati assoluti'!$Q14*100</f>
        <v>32.342112715944495</v>
      </c>
      <c r="O14" s="40">
        <f>'dati assoluti'!O14/'dati assoluti'!$Q14*100</f>
        <v>7.9864061172472383</v>
      </c>
      <c r="P14" s="40">
        <f>'dati assoluti'!P14/'dati assoluti'!$Q14*100</f>
        <v>59.67148116680827</v>
      </c>
      <c r="Q14" s="41">
        <f>'dati assoluti'!Q14/'dati assoluti'!$Q14*100</f>
        <v>100</v>
      </c>
      <c r="V14" s="36"/>
      <c r="AN14" s="36"/>
    </row>
    <row r="15" spans="1:40" ht="9" customHeight="1" x14ac:dyDescent="0.25">
      <c r="A15" s="18">
        <v>10</v>
      </c>
      <c r="B15" s="19"/>
      <c r="C15" s="16" t="s">
        <v>20</v>
      </c>
      <c r="D15" s="40">
        <f>'dati assoluti'!D15/'dati assoluti'!$G15*100</f>
        <v>50.997150997150996</v>
      </c>
      <c r="E15" s="40">
        <f>'dati assoluti'!E15/'dati assoluti'!$G15*100</f>
        <v>5.6267806267806266</v>
      </c>
      <c r="F15" s="40">
        <f>'dati assoluti'!F15/'dati assoluti'!$G15*100</f>
        <v>43.376068376068375</v>
      </c>
      <c r="G15" s="41">
        <f>'dati assoluti'!G15/'dati assoluti'!$G15*100</f>
        <v>100</v>
      </c>
      <c r="H15" s="25"/>
      <c r="I15" s="40">
        <f>'dati assoluti'!I15/'dati assoluti'!$L15*100</f>
        <v>59.090909090909093</v>
      </c>
      <c r="J15" s="40">
        <f>'dati assoluti'!J15/'dati assoluti'!$L15*100</f>
        <v>13.023493360572012</v>
      </c>
      <c r="K15" s="40">
        <f>'dati assoluti'!K15/'dati assoluti'!$L15*100</f>
        <v>27.885597548518898</v>
      </c>
      <c r="L15" s="41">
        <f>'dati assoluti'!L15/'dati assoluti'!$L15*100</f>
        <v>100</v>
      </c>
      <c r="M15" s="25"/>
      <c r="N15" s="40">
        <f>'dati assoluti'!N15/'dati assoluti'!$Q15*100</f>
        <v>55.710886377156456</v>
      </c>
      <c r="O15" s="40">
        <f>'dati assoluti'!O15/'dati assoluti'!$Q15*100</f>
        <v>9.9345627602617483</v>
      </c>
      <c r="P15" s="40">
        <f>'dati assoluti'!P15/'dati assoluti'!$Q15*100</f>
        <v>34.354550862581796</v>
      </c>
      <c r="Q15" s="41">
        <f>'dati assoluti'!Q15/'dati assoluti'!$Q15*100</f>
        <v>100</v>
      </c>
      <c r="V15" s="36"/>
      <c r="AN15" s="36"/>
    </row>
    <row r="16" spans="1:40" ht="9" customHeight="1" x14ac:dyDescent="0.25">
      <c r="A16" s="18"/>
      <c r="B16" s="19"/>
      <c r="C16" s="14"/>
      <c r="D16" s="40"/>
      <c r="E16" s="40"/>
      <c r="F16" s="40"/>
      <c r="G16" s="41"/>
      <c r="H16" s="25"/>
      <c r="I16" s="40"/>
      <c r="J16" s="40"/>
      <c r="K16" s="40"/>
      <c r="L16" s="41"/>
      <c r="M16" s="25"/>
      <c r="N16" s="40"/>
      <c r="O16" s="40"/>
      <c r="P16" s="40"/>
      <c r="Q16" s="41"/>
    </row>
    <row r="17" spans="1:40" ht="9" customHeight="1" x14ac:dyDescent="0.25">
      <c r="A17" s="18"/>
      <c r="B17" s="19"/>
      <c r="C17" s="14" t="s">
        <v>13</v>
      </c>
      <c r="D17" s="40">
        <f>'dati assoluti'!D17/'dati assoluti'!$G17*100</f>
        <v>48.569143771063004</v>
      </c>
      <c r="E17" s="40">
        <f>'dati assoluti'!E17/'dati assoluti'!$G17*100</f>
        <v>5.7805449248871881</v>
      </c>
      <c r="F17" s="40">
        <f>'dati assoluti'!F17/'dati assoluti'!$G17*100</f>
        <v>45.650311304049808</v>
      </c>
      <c r="G17" s="41">
        <f>'dati assoluti'!G17/'dati assoluti'!$G17*100</f>
        <v>100</v>
      </c>
      <c r="H17" s="25"/>
      <c r="I17" s="40">
        <f>'dati assoluti'!I17/'dati assoluti'!$L17*100</f>
        <v>36.569093918080263</v>
      </c>
      <c r="J17" s="40">
        <f>'dati assoluti'!J17/'dati assoluti'!$L17*100</f>
        <v>23.158874637980968</v>
      </c>
      <c r="K17" s="40">
        <f>'dati assoluti'!K17/'dati assoluti'!$L17*100</f>
        <v>40.272031443938765</v>
      </c>
      <c r="L17" s="41">
        <f>'dati assoluti'!L17/'dati assoluti'!$L17*100</f>
        <v>100</v>
      </c>
      <c r="M17" s="25"/>
      <c r="N17" s="40">
        <f>'dati assoluti'!N17/'dati assoluti'!$Q17*100</f>
        <v>42.271259126564068</v>
      </c>
      <c r="O17" s="40">
        <f>'dati assoluti'!O17/'dati assoluti'!$Q17*100</f>
        <v>14.901066688380423</v>
      </c>
      <c r="P17" s="40">
        <f>'dati assoluti'!P17/'dati assoluti'!$Q17*100</f>
        <v>42.8276741850555</v>
      </c>
      <c r="Q17" s="41">
        <f>'dati assoluti'!Q17/'dati assoluti'!$Q17*100</f>
        <v>100</v>
      </c>
    </row>
    <row r="18" spans="1:40" ht="9" customHeight="1" x14ac:dyDescent="0.25">
      <c r="A18" s="18"/>
      <c r="B18" s="19"/>
      <c r="C18" s="14"/>
      <c r="D18" s="40"/>
      <c r="E18" s="40"/>
      <c r="F18" s="40"/>
      <c r="G18" s="41"/>
      <c r="H18" s="25"/>
      <c r="I18" s="40"/>
      <c r="J18" s="40"/>
      <c r="K18" s="40"/>
      <c r="L18" s="41"/>
      <c r="M18" s="25"/>
      <c r="N18" s="40"/>
      <c r="O18" s="40"/>
      <c r="P18" s="40"/>
      <c r="Q18" s="41"/>
      <c r="V18" s="36"/>
      <c r="AN18" s="36"/>
    </row>
    <row r="19" spans="1:40" ht="9" customHeight="1" x14ac:dyDescent="0.25">
      <c r="A19" s="18"/>
      <c r="B19" s="19"/>
      <c r="C19" s="12" t="s">
        <v>0</v>
      </c>
      <c r="D19" s="42">
        <f>'dati assoluti'!D19/'dati assoluti'!$G19*100</f>
        <v>46.954346919912282</v>
      </c>
      <c r="E19" s="42">
        <f>'dati assoluti'!E19/'dati assoluti'!$G19*100</f>
        <v>4.4257571089403198</v>
      </c>
      <c r="F19" s="42">
        <f>'dati assoluti'!F19/'dati assoluti'!$G19*100</f>
        <v>48.6198959711474</v>
      </c>
      <c r="G19" s="43">
        <f>'dati assoluti'!G19/'dati assoluti'!$G19*100</f>
        <v>100</v>
      </c>
      <c r="H19" s="47"/>
      <c r="I19" s="42">
        <f>'dati assoluti'!I19/'dati assoluti'!$L19*100</f>
        <v>34.86961795027289</v>
      </c>
      <c r="J19" s="42">
        <f>'dati assoluti'!J19/'dati assoluti'!$L19*100</f>
        <v>19.545362662403292</v>
      </c>
      <c r="K19" s="42">
        <f>'dati assoluti'!K19/'dati assoluti'!$L19*100</f>
        <v>45.585019387323818</v>
      </c>
      <c r="L19" s="43">
        <f>'dati assoluti'!L19/'dati assoluti'!$L19*100</f>
        <v>100</v>
      </c>
      <c r="M19" s="47"/>
      <c r="N19" s="42">
        <f>'dati assoluti'!N19/'dati assoluti'!$Q19*100</f>
        <v>40.953884336733765</v>
      </c>
      <c r="O19" s="42">
        <f>'dati assoluti'!O19/'dati assoluti'!$Q19*100</f>
        <v>11.933135025640091</v>
      </c>
      <c r="P19" s="42">
        <f>'dati assoluti'!P19/'dati assoluti'!$Q19*100</f>
        <v>47.112980637626144</v>
      </c>
      <c r="Q19" s="43">
        <f>'dati assoluti'!Q19/'dati assoluti'!$Q19*100</f>
        <v>100</v>
      </c>
      <c r="V19" s="36"/>
      <c r="AN19" s="36"/>
    </row>
    <row r="20" spans="1:40" ht="9" customHeight="1" x14ac:dyDescent="0.25">
      <c r="A20" s="34"/>
      <c r="B20" s="19"/>
      <c r="C20" s="12"/>
      <c r="D20" s="32"/>
      <c r="E20" s="32"/>
      <c r="F20" s="32"/>
      <c r="G20" s="33"/>
      <c r="H20" s="27"/>
      <c r="I20" s="32"/>
      <c r="J20" s="32"/>
      <c r="K20" s="32"/>
      <c r="L20" s="33"/>
      <c r="M20" s="27"/>
      <c r="N20" s="32"/>
      <c r="O20" s="32"/>
      <c r="P20" s="32"/>
      <c r="Q20" s="33"/>
      <c r="V20" s="36"/>
      <c r="AN20" s="36"/>
    </row>
    <row r="21" spans="1:40" ht="13.5" customHeight="1" x14ac:dyDescent="0.25">
      <c r="A21" s="49">
        <v>2020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40" ht="9" customHeight="1" x14ac:dyDescent="0.25">
      <c r="A22" s="18">
        <v>1</v>
      </c>
      <c r="B22" s="19"/>
      <c r="C22" s="14" t="s">
        <v>3</v>
      </c>
      <c r="D22" s="40">
        <f>'dati assoluti'!D22/'dati assoluti'!$G22*100</f>
        <v>66.003249390739242</v>
      </c>
      <c r="E22" s="40">
        <f>'dati assoluti'!E22/'dati assoluti'!$G22*100</f>
        <v>2.247495261305172</v>
      </c>
      <c r="F22" s="40">
        <f>'dati assoluti'!F22/'dati assoluti'!$G22*100</f>
        <v>31.749255347955589</v>
      </c>
      <c r="G22" s="41">
        <f>'dati assoluti'!G22/'dati assoluti'!$G22*100</f>
        <v>100</v>
      </c>
      <c r="H22" s="25"/>
      <c r="I22" s="40">
        <f>'dati assoluti'!I22/'dati assoluti'!$L22*100</f>
        <v>54.41319835020623</v>
      </c>
      <c r="J22" s="40">
        <f>'dati assoluti'!J22/'dati assoluti'!$L22*100</f>
        <v>13.460817397825272</v>
      </c>
      <c r="K22" s="40">
        <f>'dati assoluti'!K22/'dati assoluti'!$L22*100</f>
        <v>32.125984251968504</v>
      </c>
      <c r="L22" s="41">
        <f>'dati assoluti'!L22/'dati assoluti'!$L22*100</f>
        <v>100</v>
      </c>
      <c r="M22" s="25"/>
      <c r="N22" s="40">
        <f>'dati assoluti'!N22/'dati assoluti'!$Q22*100</f>
        <v>60.504500658199021</v>
      </c>
      <c r="O22" s="40">
        <f>'dati assoluti'!O22/'dati assoluti'!$Q22*100</f>
        <v>7.5675098729853767</v>
      </c>
      <c r="P22" s="40">
        <f>'dati assoluti'!P22/'dati assoluti'!$Q22*100</f>
        <v>31.9279894688156</v>
      </c>
      <c r="Q22" s="41">
        <f>'dati assoluti'!Q22/'dati assoluti'!$Q22*100</f>
        <v>100</v>
      </c>
      <c r="V22" s="36"/>
      <c r="AN22" s="36"/>
    </row>
    <row r="23" spans="1:40" ht="9" customHeight="1" x14ac:dyDescent="0.25">
      <c r="A23" s="18">
        <v>2</v>
      </c>
      <c r="B23" s="19"/>
      <c r="C23" s="14" t="s">
        <v>2</v>
      </c>
      <c r="D23" s="40">
        <f>'dati assoluti'!D23/'dati assoluti'!$G23*100</f>
        <v>52.695595003287309</v>
      </c>
      <c r="E23" s="40">
        <f>'dati assoluti'!E23/'dati assoluti'!$G23*100</f>
        <v>4.7666009204470745</v>
      </c>
      <c r="F23" s="40">
        <f>'dati assoluti'!F23/'dati assoluti'!$G23*100</f>
        <v>42.537804076265616</v>
      </c>
      <c r="G23" s="41">
        <f>'dati assoluti'!G23/'dati assoluti'!$G23*100</f>
        <v>100</v>
      </c>
      <c r="H23" s="25"/>
      <c r="I23" s="40">
        <f>'dati assoluti'!I23/'dati assoluti'!$L23*100</f>
        <v>33.737918633400767</v>
      </c>
      <c r="J23" s="40">
        <f>'dati assoluti'!J23/'dati assoluti'!$L23*100</f>
        <v>26.140705776579004</v>
      </c>
      <c r="K23" s="40">
        <f>'dati assoluti'!K23/'dati assoluti'!$L23*100</f>
        <v>40.121375590020229</v>
      </c>
      <c r="L23" s="41">
        <f>'dati assoluti'!L23/'dati assoluti'!$L23*100</f>
        <v>100</v>
      </c>
      <c r="M23" s="25"/>
      <c r="N23" s="40">
        <f>'dati assoluti'!N23/'dati assoluti'!$Q23*100</f>
        <v>43.336662228140256</v>
      </c>
      <c r="O23" s="40">
        <f>'dati assoluti'!O23/'dati assoluti'!$Q23*100</f>
        <v>15.318464269862405</v>
      </c>
      <c r="P23" s="40">
        <f>'dati assoluti'!P23/'dati assoluti'!$Q23*100</f>
        <v>41.344873501997334</v>
      </c>
      <c r="Q23" s="41">
        <f>'dati assoluti'!Q23/'dati assoluti'!$Q23*100</f>
        <v>100</v>
      </c>
      <c r="V23" s="36"/>
      <c r="AN23" s="36"/>
    </row>
    <row r="24" spans="1:40" ht="9" customHeight="1" x14ac:dyDescent="0.25">
      <c r="A24" s="18">
        <v>3</v>
      </c>
      <c r="B24" s="19"/>
      <c r="C24" s="15" t="s">
        <v>14</v>
      </c>
      <c r="D24" s="40">
        <f>'dati assoluti'!D24/'dati assoluti'!$G24*100</f>
        <v>3.5683453237410077</v>
      </c>
      <c r="E24" s="40">
        <f>'dati assoluti'!E24/'dati assoluti'!$G24*100</f>
        <v>2.7625899280575541</v>
      </c>
      <c r="F24" s="40">
        <f>'dati assoluti'!F24/'dati assoluti'!$G24*100</f>
        <v>93.669064748201436</v>
      </c>
      <c r="G24" s="41">
        <f>'dati assoluti'!G24/'dati assoluti'!$G24*100</f>
        <v>100</v>
      </c>
      <c r="H24" s="25"/>
      <c r="I24" s="40">
        <f>'dati assoluti'!I24/'dati assoluti'!$L24*100</f>
        <v>4.3549265106151331</v>
      </c>
      <c r="J24" s="40">
        <f>'dati assoluti'!J24/'dati assoluti'!$L24*100</f>
        <v>14.235166031573218</v>
      </c>
      <c r="K24" s="40">
        <f>'dati assoluti'!K24/'dati assoluti'!$L24*100</f>
        <v>81.409907457811642</v>
      </c>
      <c r="L24" s="41">
        <f>'dati assoluti'!L24/'dati assoluti'!$L24*100</f>
        <v>100</v>
      </c>
      <c r="M24" s="25"/>
      <c r="N24" s="40">
        <f>'dati assoluti'!N24/'dati assoluti'!$Q24*100</f>
        <v>3.9725835781228147</v>
      </c>
      <c r="O24" s="40">
        <f>'dati assoluti'!O24/'dati assoluti'!$Q24*100</f>
        <v>8.6585536438662754</v>
      </c>
      <c r="P24" s="40">
        <f>'dati assoluti'!P24/'dati assoluti'!$Q24*100</f>
        <v>87.368862778010907</v>
      </c>
      <c r="Q24" s="41">
        <f>'dati assoluti'!Q24/'dati assoluti'!$Q24*100</f>
        <v>100</v>
      </c>
      <c r="V24" s="36"/>
      <c r="AN24" s="36"/>
    </row>
    <row r="25" spans="1:40" ht="9" customHeight="1" x14ac:dyDescent="0.25">
      <c r="A25" s="18">
        <v>4</v>
      </c>
      <c r="B25" s="19"/>
      <c r="C25" s="14" t="s">
        <v>5</v>
      </c>
      <c r="D25" s="40">
        <f>'dati assoluti'!D25/'dati assoluti'!$G25*100</f>
        <v>63.512747875354101</v>
      </c>
      <c r="E25" s="40">
        <f>'dati assoluti'!E25/'dati assoluti'!$G25*100</f>
        <v>0.45325779036827191</v>
      </c>
      <c r="F25" s="40">
        <f>'dati assoluti'!F25/'dati assoluti'!$G25*100</f>
        <v>36.033994334277622</v>
      </c>
      <c r="G25" s="41">
        <f>'dati assoluti'!G25/'dati assoluti'!$G25*100</f>
        <v>100</v>
      </c>
      <c r="H25" s="25"/>
      <c r="I25" s="40">
        <f>'dati assoluti'!I25/'dati assoluti'!$L25*100</f>
        <v>33.4584702017832</v>
      </c>
      <c r="J25" s="40">
        <f>'dati assoluti'!J25/'dati assoluti'!$L25*100</f>
        <v>9.5260441107461293</v>
      </c>
      <c r="K25" s="40">
        <f>'dati assoluti'!K25/'dati assoluti'!$L25*100</f>
        <v>57.015485687470665</v>
      </c>
      <c r="L25" s="41">
        <f>'dati assoluti'!L25/'dati assoluti'!$L25*100</f>
        <v>100</v>
      </c>
      <c r="M25" s="25"/>
      <c r="N25" s="40">
        <f>'dati assoluti'!N25/'dati assoluti'!$Q25*100</f>
        <v>52.199258081611021</v>
      </c>
      <c r="O25" s="40">
        <f>'dati assoluti'!O25/'dati assoluti'!$Q25*100</f>
        <v>3.8685744568097507</v>
      </c>
      <c r="P25" s="40">
        <f>'dati assoluti'!P25/'dati assoluti'!$Q25*100</f>
        <v>43.932167461579226</v>
      </c>
      <c r="Q25" s="41">
        <f>'dati assoluti'!Q25/'dati assoluti'!$Q25*100</f>
        <v>100</v>
      </c>
      <c r="V25" s="36"/>
      <c r="AN25" s="36"/>
    </row>
    <row r="26" spans="1:40" ht="9" customHeight="1" x14ac:dyDescent="0.25">
      <c r="A26" s="18">
        <v>5</v>
      </c>
      <c r="B26" s="19"/>
      <c r="C26" s="15" t="s">
        <v>6</v>
      </c>
      <c r="D26" s="40">
        <f>'dati assoluti'!D26/'dati assoluti'!$G26*100</f>
        <v>58.790276992651215</v>
      </c>
      <c r="E26" s="40">
        <f>'dati assoluti'!E26/'dati assoluti'!$G26*100</f>
        <v>0.98925946862634251</v>
      </c>
      <c r="F26" s="40">
        <f>'dati assoluti'!F26/'dati assoluti'!$G26*100</f>
        <v>40.220463538722441</v>
      </c>
      <c r="G26" s="41">
        <f>'dati assoluti'!G26/'dati assoluti'!$G26*100</f>
        <v>100</v>
      </c>
      <c r="H26" s="25"/>
      <c r="I26" s="40">
        <f>'dati assoluti'!I26/'dati assoluti'!$L26*100</f>
        <v>31.563845050215207</v>
      </c>
      <c r="J26" s="40">
        <f>'dati assoluti'!J26/'dati assoluti'!$L26*100</f>
        <v>8.8952654232424688</v>
      </c>
      <c r="K26" s="40">
        <f>'dati assoluti'!K26/'dati assoluti'!$L26*100</f>
        <v>59.54088952654233</v>
      </c>
      <c r="L26" s="41">
        <f>'dati assoluti'!L26/'dati assoluti'!$L26*100</f>
        <v>100</v>
      </c>
      <c r="M26" s="25"/>
      <c r="N26" s="40">
        <f>'dati assoluti'!N26/'dati assoluti'!$Q26*100</f>
        <v>48.676496713448216</v>
      </c>
      <c r="O26" s="40">
        <f>'dati assoluti'!O26/'dati assoluti'!$Q26*100</f>
        <v>3.9260969976905313</v>
      </c>
      <c r="P26" s="40">
        <f>'dati assoluti'!P26/'dati assoluti'!$Q26*100</f>
        <v>47.397406288861255</v>
      </c>
      <c r="Q26" s="41">
        <f>'dati assoluti'!Q26/'dati assoluti'!$Q26*100</f>
        <v>100</v>
      </c>
      <c r="V26" s="36"/>
      <c r="AN26" s="36"/>
    </row>
    <row r="27" spans="1:40" ht="9" customHeight="1" x14ac:dyDescent="0.25">
      <c r="A27" s="18">
        <v>6</v>
      </c>
      <c r="B27" s="19"/>
      <c r="C27" s="15" t="s">
        <v>4</v>
      </c>
      <c r="D27" s="40">
        <f>'dati assoluti'!D27/'dati assoluti'!$G27*100</f>
        <v>61.583668419424683</v>
      </c>
      <c r="E27" s="40">
        <f>'dati assoluti'!E27/'dati assoluti'!$G27*100</f>
        <v>1.9486545004639655</v>
      </c>
      <c r="F27" s="40">
        <f>'dati assoluti'!F27/'dati assoluti'!$G27*100</f>
        <v>36.467677080111351</v>
      </c>
      <c r="G27" s="41">
        <f>'dati assoluti'!G27/'dati assoluti'!$G27*100</f>
        <v>100</v>
      </c>
      <c r="H27" s="25"/>
      <c r="I27" s="40">
        <f>'dati assoluti'!I27/'dati assoluti'!$L27*100</f>
        <v>38.159560996200931</v>
      </c>
      <c r="J27" s="40">
        <f>'dati assoluti'!J27/'dati assoluti'!$L27*100</f>
        <v>22.161249472351201</v>
      </c>
      <c r="K27" s="40">
        <f>'dati assoluti'!K27/'dati assoluti'!$L27*100</f>
        <v>39.679189531447868</v>
      </c>
      <c r="L27" s="41">
        <f>'dati assoluti'!L27/'dati assoluti'!$L27*100</f>
        <v>100</v>
      </c>
      <c r="M27" s="25"/>
      <c r="N27" s="40">
        <f>'dati assoluti'!N27/'dati assoluti'!$Q27*100</f>
        <v>51.677972152802575</v>
      </c>
      <c r="O27" s="40">
        <f>'dati assoluti'!O27/'dati assoluti'!$Q27*100</f>
        <v>10.49625133880757</v>
      </c>
      <c r="P27" s="40">
        <f>'dati assoluti'!P27/'dati assoluti'!$Q27*100</f>
        <v>37.825776508389865</v>
      </c>
      <c r="Q27" s="41">
        <f>'dati assoluti'!Q27/'dati assoluti'!$Q27*100</f>
        <v>100</v>
      </c>
      <c r="V27" s="36"/>
      <c r="AN27" s="36"/>
    </row>
    <row r="28" spans="1:40" ht="9" customHeight="1" x14ac:dyDescent="0.25">
      <c r="A28" s="18">
        <v>7</v>
      </c>
      <c r="B28" s="19"/>
      <c r="C28" s="16" t="s">
        <v>15</v>
      </c>
      <c r="D28" s="40">
        <f>'dati assoluti'!D28/'dati assoluti'!$G28*100</f>
        <v>72.303030303030297</v>
      </c>
      <c r="E28" s="40">
        <f>'dati assoluti'!E28/'dati assoluti'!$G28*100</f>
        <v>1.5151515151515151</v>
      </c>
      <c r="F28" s="40">
        <f>'dati assoluti'!F28/'dati assoluti'!$G28*100</f>
        <v>26.181818181818183</v>
      </c>
      <c r="G28" s="41">
        <f>'dati assoluti'!G28/'dati assoluti'!$G28*100</f>
        <v>100</v>
      </c>
      <c r="H28" s="25"/>
      <c r="I28" s="40">
        <f>'dati assoluti'!I28/'dati assoluti'!$L28*100</f>
        <v>71.375464684014872</v>
      </c>
      <c r="J28" s="40">
        <f>'dati assoluti'!J28/'dati assoluti'!$L28*100</f>
        <v>13.866171003717472</v>
      </c>
      <c r="K28" s="40">
        <f>'dati assoluti'!K28/'dati assoluti'!$L28*100</f>
        <v>14.758364312267657</v>
      </c>
      <c r="L28" s="41">
        <f>'dati assoluti'!L28/'dati assoluti'!$L28*100</f>
        <v>100</v>
      </c>
      <c r="M28" s="25"/>
      <c r="N28" s="40">
        <f>'dati assoluti'!N28/'dati assoluti'!$Q28*100</f>
        <v>71.728110599078349</v>
      </c>
      <c r="O28" s="40">
        <f>'dati assoluti'!O28/'dati assoluti'!$Q28*100</f>
        <v>9.170506912442395</v>
      </c>
      <c r="P28" s="40">
        <f>'dati assoluti'!P28/'dati assoluti'!$Q28*100</f>
        <v>19.101382488479263</v>
      </c>
      <c r="Q28" s="41">
        <f>'dati assoluti'!Q28/'dati assoluti'!$Q28*100</f>
        <v>100</v>
      </c>
      <c r="V28" s="36"/>
      <c r="AN28" s="36"/>
    </row>
    <row r="29" spans="1:40" ht="9" customHeight="1" x14ac:dyDescent="0.25">
      <c r="A29" s="18">
        <v>8</v>
      </c>
      <c r="B29" s="19"/>
      <c r="C29" s="14" t="s">
        <v>22</v>
      </c>
      <c r="D29" s="40">
        <f>'dati assoluti'!D29/'dati assoluti'!$G29*100</f>
        <v>65.622669649515288</v>
      </c>
      <c r="E29" s="40">
        <f>'dati assoluti'!E29/'dati assoluti'!$G29*100</f>
        <v>1.6778523489932886</v>
      </c>
      <c r="F29" s="40">
        <f>'dati assoluti'!F29/'dati assoluti'!$G29*100</f>
        <v>32.699478001491421</v>
      </c>
      <c r="G29" s="41">
        <f>'dati assoluti'!G29/'dati assoluti'!$G29*100</f>
        <v>100</v>
      </c>
      <c r="H29" s="25"/>
      <c r="I29" s="40">
        <f>'dati assoluti'!I29/'dati assoluti'!$L29*100</f>
        <v>16.402116402116402</v>
      </c>
      <c r="J29" s="40">
        <f>'dati assoluti'!J29/'dati assoluti'!$L29*100</f>
        <v>19.349962207105065</v>
      </c>
      <c r="K29" s="40">
        <f>'dati assoluti'!K29/'dati assoluti'!$L29*100</f>
        <v>64.247921390778529</v>
      </c>
      <c r="L29" s="41">
        <f>'dati assoluti'!L29/'dati assoluti'!$L29*100</f>
        <v>100</v>
      </c>
      <c r="M29" s="25"/>
      <c r="N29" s="40">
        <f>'dati assoluti'!N29/'dati assoluti'!$Q29*100</f>
        <v>49.363295880149813</v>
      </c>
      <c r="O29" s="40">
        <f>'dati assoluti'!O29/'dati assoluti'!$Q29*100</f>
        <v>7.5156054931335827</v>
      </c>
      <c r="P29" s="40">
        <f>'dati assoluti'!P29/'dati assoluti'!$Q29*100</f>
        <v>43.121098626716602</v>
      </c>
      <c r="Q29" s="41">
        <f>'dati assoluti'!Q29/'dati assoluti'!$Q29*100</f>
        <v>100</v>
      </c>
      <c r="V29" s="36"/>
      <c r="AN29" s="36"/>
    </row>
    <row r="30" spans="1:40" ht="9" customHeight="1" x14ac:dyDescent="0.25">
      <c r="A30" s="18">
        <v>9</v>
      </c>
      <c r="B30" s="19"/>
      <c r="C30" s="14" t="s">
        <v>23</v>
      </c>
      <c r="D30" s="40">
        <f>'dati assoluti'!D30/'dati assoluti'!$G30*100</f>
        <v>68.120624663435649</v>
      </c>
      <c r="E30" s="40">
        <f>'dati assoluti'!E30/'dati assoluti'!$G30*100</f>
        <v>3.3925686591276252</v>
      </c>
      <c r="F30" s="40">
        <f>'dati assoluti'!F30/'dati assoluti'!$G30*100</f>
        <v>28.486806677436725</v>
      </c>
      <c r="G30" s="41">
        <f>'dati assoluti'!G30/'dati assoluti'!$G30*100</f>
        <v>100</v>
      </c>
      <c r="H30" s="25"/>
      <c r="I30" s="40">
        <f>'dati assoluti'!I30/'dati assoluti'!$L30*100</f>
        <v>46.03058994901675</v>
      </c>
      <c r="J30" s="40">
        <f>'dati assoluti'!J30/'dati assoluti'!$L30*100</f>
        <v>21.922796795338677</v>
      </c>
      <c r="K30" s="40">
        <f>'dati assoluti'!K30/'dati assoluti'!$L30*100</f>
        <v>32.046613255644573</v>
      </c>
      <c r="L30" s="41">
        <f>'dati assoluti'!L30/'dati assoluti'!$L30*100</f>
        <v>100</v>
      </c>
      <c r="M30" s="25"/>
      <c r="N30" s="40">
        <f>'dati assoluti'!N30/'dati assoluti'!$Q30*100</f>
        <v>58.730650154798759</v>
      </c>
      <c r="O30" s="40">
        <f>'dati assoluti'!O30/'dati assoluti'!$Q30*100</f>
        <v>11.269349845201239</v>
      </c>
      <c r="P30" s="40">
        <f>'dati assoluti'!P30/'dati assoluti'!$Q30*100</f>
        <v>30</v>
      </c>
      <c r="Q30" s="41">
        <f>'dati assoluti'!Q30/'dati assoluti'!$Q30*100</f>
        <v>100</v>
      </c>
      <c r="V30" s="36"/>
      <c r="AN30" s="36"/>
    </row>
    <row r="31" spans="1:40" ht="9" customHeight="1" x14ac:dyDescent="0.25">
      <c r="A31" s="18">
        <v>10</v>
      </c>
      <c r="B31" s="19"/>
      <c r="C31" s="16" t="s">
        <v>18</v>
      </c>
      <c r="D31" s="40">
        <f>'dati assoluti'!D31/'dati assoluti'!$G31*100</f>
        <v>44.666666666666664</v>
      </c>
      <c r="E31" s="40">
        <f>'dati assoluti'!E31/'dati assoluti'!$G31*100</f>
        <v>3.3939393939393945</v>
      </c>
      <c r="F31" s="40">
        <f>'dati assoluti'!F31/'dati assoluti'!$G31*100</f>
        <v>51.939393939393938</v>
      </c>
      <c r="G31" s="41">
        <f>'dati assoluti'!G31/'dati assoluti'!$G31*100</f>
        <v>100</v>
      </c>
      <c r="H31" s="25"/>
      <c r="I31" s="40">
        <f>'dati assoluti'!I31/'dati assoluti'!$L31*100</f>
        <v>14.022787028921998</v>
      </c>
      <c r="J31" s="40">
        <f>'dati assoluti'!J31/'dati assoluti'!$L31*100</f>
        <v>16.739702015775634</v>
      </c>
      <c r="K31" s="40">
        <f>'dati assoluti'!K31/'dati assoluti'!$L31*100</f>
        <v>69.237510955302355</v>
      </c>
      <c r="L31" s="41">
        <f>'dati assoluti'!L31/'dati assoluti'!$L31*100</f>
        <v>100</v>
      </c>
      <c r="M31" s="25"/>
      <c r="N31" s="40">
        <f>'dati assoluti'!N31/'dati assoluti'!$Q31*100</f>
        <v>32.139018273020426</v>
      </c>
      <c r="O31" s="40">
        <f>'dati assoluti'!O31/'dati assoluti'!$Q31*100</f>
        <v>8.8498745969186672</v>
      </c>
      <c r="P31" s="40">
        <f>'dati assoluti'!P31/'dati assoluti'!$Q31*100</f>
        <v>59.011107130060914</v>
      </c>
      <c r="Q31" s="41">
        <f>'dati assoluti'!Q31/'dati assoluti'!$Q31*100</f>
        <v>100</v>
      </c>
      <c r="V31" s="36"/>
      <c r="AN31" s="36"/>
    </row>
    <row r="32" spans="1:40" ht="9" customHeight="1" x14ac:dyDescent="0.25">
      <c r="A32" s="18"/>
      <c r="B32" s="19"/>
      <c r="C32" s="14"/>
      <c r="D32" s="40"/>
      <c r="E32" s="40"/>
      <c r="F32" s="40"/>
      <c r="G32" s="41"/>
      <c r="H32" s="25"/>
      <c r="I32" s="40"/>
      <c r="J32" s="40"/>
      <c r="K32" s="40"/>
      <c r="L32" s="41"/>
      <c r="M32" s="25"/>
      <c r="N32" s="40"/>
      <c r="O32" s="40"/>
      <c r="P32" s="40"/>
      <c r="Q32" s="41"/>
      <c r="W32" s="36"/>
    </row>
    <row r="33" spans="1:23" ht="9" customHeight="1" x14ac:dyDescent="0.25">
      <c r="A33" s="18"/>
      <c r="B33" s="19"/>
      <c r="C33" s="14" t="s">
        <v>13</v>
      </c>
      <c r="D33" s="40">
        <f>'dati assoluti'!D33/'dati assoluti'!$G33*100</f>
        <v>50.759664081030834</v>
      </c>
      <c r="E33" s="40">
        <f>'dati assoluti'!E33/'dati assoluti'!$G33*100</f>
        <v>5.5067632540547473</v>
      </c>
      <c r="F33" s="40">
        <f>'dati assoluti'!F33/'dati assoluti'!$G33*100</f>
        <v>43.733572664914419</v>
      </c>
      <c r="G33" s="41">
        <f>'dati assoluti'!G33/'dati assoluti'!$G33*100</f>
        <v>100</v>
      </c>
      <c r="H33" s="25"/>
      <c r="I33" s="40">
        <f>'dati assoluti'!I33/'dati assoluti'!$L33*100</f>
        <v>43.262951676099263</v>
      </c>
      <c r="J33" s="40">
        <f>'dati assoluti'!J33/'dati assoluti'!$L33*100</f>
        <v>22.121245102307359</v>
      </c>
      <c r="K33" s="40">
        <f>'dati assoluti'!K33/'dati assoluti'!$L33*100</f>
        <v>34.615803221593382</v>
      </c>
      <c r="L33" s="41">
        <f>'dati assoluti'!L33/'dati assoluti'!$L33*100</f>
        <v>100</v>
      </c>
      <c r="M33" s="25"/>
      <c r="N33" s="40">
        <f>'dati assoluti'!N33/'dati assoluti'!$Q33*100</f>
        <v>46.704930095658568</v>
      </c>
      <c r="O33" s="40">
        <f>'dati assoluti'!O33/'dati assoluti'!$Q33*100</f>
        <v>14.493009565857248</v>
      </c>
      <c r="P33" s="40">
        <f>'dati assoluti'!P33/'dati assoluti'!$Q33*100</f>
        <v>38.802060338484182</v>
      </c>
      <c r="Q33" s="41">
        <f>'dati assoluti'!Q33/'dati assoluti'!$Q33*100</f>
        <v>100</v>
      </c>
      <c r="W33" s="36"/>
    </row>
    <row r="34" spans="1:23" ht="9" customHeight="1" x14ac:dyDescent="0.25">
      <c r="A34" s="18"/>
      <c r="B34" s="19"/>
      <c r="C34" s="14"/>
      <c r="D34" s="40"/>
      <c r="E34" s="40"/>
      <c r="F34" s="40"/>
      <c r="G34" s="41"/>
      <c r="H34" s="25"/>
      <c r="I34" s="40"/>
      <c r="J34" s="40"/>
      <c r="K34" s="40"/>
      <c r="L34" s="41"/>
      <c r="M34" s="25"/>
      <c r="N34" s="40"/>
      <c r="O34" s="40"/>
      <c r="P34" s="40"/>
      <c r="Q34" s="41"/>
      <c r="W34" s="36"/>
    </row>
    <row r="35" spans="1:23" ht="9" customHeight="1" x14ac:dyDescent="0.25">
      <c r="A35" s="18"/>
      <c r="B35" s="19"/>
      <c r="C35" s="12" t="s">
        <v>0</v>
      </c>
      <c r="D35" s="42">
        <f>'dati assoluti'!D35/'dati assoluti'!$G35*100</f>
        <v>55.421193873543665</v>
      </c>
      <c r="E35" s="42">
        <f>'dati assoluti'!E35/'dati assoluti'!$G35*100</f>
        <v>3.3135881659903133</v>
      </c>
      <c r="F35" s="42">
        <f>'dati assoluti'!F35/'dati assoluti'!$G35*100</f>
        <v>41.265217960466025</v>
      </c>
      <c r="G35" s="43">
        <f>'dati assoluti'!G35/'dati assoluti'!$G35*100</f>
        <v>100</v>
      </c>
      <c r="H35" s="47"/>
      <c r="I35" s="42">
        <f>'dati assoluti'!I35/'dati assoluti'!$L35*100</f>
        <v>41.068970923851502</v>
      </c>
      <c r="J35" s="42">
        <f>'dati assoluti'!J35/'dati assoluti'!$L35*100</f>
        <v>18.717443946969563</v>
      </c>
      <c r="K35" s="42">
        <f>'dati assoluti'!K35/'dati assoluti'!$L35*100</f>
        <v>40.213585129178938</v>
      </c>
      <c r="L35" s="43">
        <f>'dati assoluti'!L35/'dati assoluti'!$L35*100</f>
        <v>100</v>
      </c>
      <c r="M35" s="47"/>
      <c r="N35" s="42">
        <f>'dati assoluti'!N35/'dati assoluti'!$Q35*100</f>
        <v>48.469788124509549</v>
      </c>
      <c r="O35" s="42">
        <f>'dati assoluti'!O35/'dati assoluti'!$Q35*100</f>
        <v>10.774345430459107</v>
      </c>
      <c r="P35" s="42">
        <f>'dati assoluti'!P35/'dati assoluti'!$Q35*100</f>
        <v>40.755866445031344</v>
      </c>
      <c r="Q35" s="43">
        <f>'dati assoluti'!Q35/'dati assoluti'!$Q35*100</f>
        <v>100</v>
      </c>
      <c r="W35" s="36"/>
    </row>
    <row r="36" spans="1:23" ht="9" customHeight="1" x14ac:dyDescent="0.25">
      <c r="A36" s="20"/>
      <c r="B36" s="21"/>
      <c r="C36" s="22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W36" s="36"/>
    </row>
    <row r="37" spans="1:23" s="2" customFormat="1" ht="12" customHeight="1" x14ac:dyDescent="0.2">
      <c r="A37" s="11" t="s">
        <v>10</v>
      </c>
      <c r="B37" s="23"/>
      <c r="C37" s="23"/>
      <c r="D37" s="23"/>
      <c r="E37" s="24"/>
      <c r="F37" s="24"/>
      <c r="G37" s="24"/>
      <c r="J37" s="24"/>
      <c r="M37" s="24"/>
      <c r="W37" s="37"/>
    </row>
    <row r="38" spans="1:23" s="2" customFormat="1" ht="18" customHeight="1" x14ac:dyDescent="0.2">
      <c r="A38" s="48" t="s">
        <v>17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W38" s="37"/>
    </row>
    <row r="39" spans="1:23" ht="9" customHeight="1" x14ac:dyDescent="0.25">
      <c r="M39" s="13"/>
      <c r="N39" s="13"/>
      <c r="W39" s="36"/>
    </row>
    <row r="40" spans="1:23" ht="9" customHeight="1" x14ac:dyDescent="0.25">
      <c r="M40" s="13"/>
      <c r="N40" s="13"/>
      <c r="W40" s="36"/>
    </row>
    <row r="41" spans="1:23" ht="9" customHeight="1" x14ac:dyDescent="0.25">
      <c r="C41" s="3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W41" s="36"/>
    </row>
    <row r="42" spans="1:23" ht="9" customHeight="1" x14ac:dyDescent="0.25">
      <c r="C42" s="3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W42" s="36"/>
    </row>
    <row r="43" spans="1:23" ht="9" customHeight="1" x14ac:dyDescent="0.25">
      <c r="C43" s="36"/>
      <c r="M43" s="13"/>
      <c r="N43" s="13"/>
      <c r="W43" s="36"/>
    </row>
    <row r="44" spans="1:23" ht="9" customHeight="1" x14ac:dyDescent="0.25">
      <c r="C44" s="36"/>
      <c r="M44" s="13"/>
      <c r="N44" s="13"/>
      <c r="W44" s="36"/>
    </row>
    <row r="45" spans="1:23" ht="9" customHeight="1" x14ac:dyDescent="0.25">
      <c r="C45" s="36"/>
      <c r="M45" s="13"/>
      <c r="N45" s="13"/>
      <c r="W45" s="36"/>
    </row>
    <row r="46" spans="1:23" ht="9" customHeight="1" x14ac:dyDescent="0.25">
      <c r="C46" s="36"/>
      <c r="M46" s="13"/>
      <c r="N46" s="13"/>
      <c r="W46" s="36"/>
    </row>
    <row r="47" spans="1:23" ht="9" customHeight="1" x14ac:dyDescent="0.25">
      <c r="C47" s="36"/>
      <c r="M47" s="13"/>
      <c r="N47" s="13"/>
      <c r="W47" s="36"/>
    </row>
    <row r="48" spans="1:23" ht="9" customHeight="1" x14ac:dyDescent="0.25">
      <c r="C48" s="36"/>
      <c r="M48" s="13"/>
      <c r="N48" s="13"/>
      <c r="W48" s="36"/>
    </row>
    <row r="49" spans="3:23" ht="9" customHeight="1" x14ac:dyDescent="0.25">
      <c r="C49" s="36"/>
      <c r="M49" s="13"/>
      <c r="N49" s="13"/>
      <c r="W49" s="36"/>
    </row>
    <row r="50" spans="3:23" ht="9" customHeight="1" x14ac:dyDescent="0.25">
      <c r="C50" s="36"/>
      <c r="M50" s="13"/>
      <c r="N50" s="13"/>
      <c r="W50" s="36"/>
    </row>
    <row r="51" spans="3:23" ht="9" customHeight="1" x14ac:dyDescent="0.25">
      <c r="C51" s="36"/>
      <c r="M51" s="13"/>
      <c r="N51" s="13"/>
      <c r="W51" s="36"/>
    </row>
    <row r="52" spans="3:23" ht="9" customHeight="1" x14ac:dyDescent="0.25">
      <c r="C52" s="36"/>
      <c r="M52" s="13"/>
      <c r="N52" s="13"/>
    </row>
    <row r="53" spans="3:23" ht="9" customHeight="1" x14ac:dyDescent="0.25">
      <c r="C53" s="36"/>
      <c r="M53" s="13"/>
      <c r="N53" s="13"/>
    </row>
    <row r="54" spans="3:23" ht="9" customHeight="1" x14ac:dyDescent="0.25">
      <c r="C54" s="36"/>
      <c r="M54" s="13"/>
      <c r="N54" s="13"/>
    </row>
    <row r="55" spans="3:23" ht="9" customHeight="1" x14ac:dyDescent="0.25">
      <c r="C55" s="36"/>
      <c r="M55" s="13"/>
      <c r="N55" s="13"/>
    </row>
    <row r="56" spans="3:23" ht="9" customHeight="1" x14ac:dyDescent="0.25">
      <c r="M56" s="13"/>
      <c r="N56" s="13"/>
    </row>
    <row r="57" spans="3:23" ht="9" customHeight="1" x14ac:dyDescent="0.25">
      <c r="M57" s="13"/>
      <c r="N57" s="13"/>
    </row>
    <row r="58" spans="3:23" ht="9" customHeight="1" x14ac:dyDescent="0.25">
      <c r="M58" s="13"/>
      <c r="N58" s="13"/>
    </row>
    <row r="59" spans="3:23" ht="9" customHeight="1" x14ac:dyDescent="0.25">
      <c r="M59" s="13"/>
      <c r="N59" s="13"/>
    </row>
    <row r="60" spans="3:23" ht="9" customHeight="1" x14ac:dyDescent="0.25">
      <c r="M60" s="13"/>
      <c r="N60" s="13"/>
    </row>
    <row r="61" spans="3:23" ht="9" customHeight="1" x14ac:dyDescent="0.25">
      <c r="M61" s="13"/>
      <c r="N61" s="13"/>
    </row>
    <row r="62" spans="3:23" ht="9" customHeight="1" x14ac:dyDescent="0.25">
      <c r="M62" s="13"/>
      <c r="N62" s="13"/>
    </row>
    <row r="63" spans="3:23" ht="9" customHeight="1" x14ac:dyDescent="0.25">
      <c r="M63" s="13"/>
      <c r="N63" s="13"/>
    </row>
    <row r="64" spans="3:23" ht="9" customHeight="1" x14ac:dyDescent="0.25">
      <c r="M64" s="13"/>
      <c r="N64" s="13"/>
    </row>
    <row r="65" spans="13:14" ht="9" customHeight="1" x14ac:dyDescent="0.25">
      <c r="M65" s="13"/>
      <c r="N65" s="13"/>
    </row>
    <row r="66" spans="13:14" ht="9" customHeight="1" x14ac:dyDescent="0.25">
      <c r="M66" s="13"/>
      <c r="N66" s="13"/>
    </row>
    <row r="67" spans="13:14" ht="9" customHeight="1" x14ac:dyDescent="0.25">
      <c r="M67" s="13"/>
      <c r="N67" s="13"/>
    </row>
    <row r="68" spans="13:14" ht="9" customHeight="1" x14ac:dyDescent="0.25">
      <c r="M68" s="13"/>
      <c r="N68" s="13"/>
    </row>
    <row r="69" spans="13:14" ht="9" customHeight="1" x14ac:dyDescent="0.25">
      <c r="M69" s="13"/>
      <c r="N69" s="13"/>
    </row>
    <row r="70" spans="13:14" ht="9" customHeight="1" x14ac:dyDescent="0.25">
      <c r="M70" s="13"/>
      <c r="N70" s="13"/>
    </row>
    <row r="71" spans="13:14" ht="9" customHeight="1" x14ac:dyDescent="0.25">
      <c r="M71" s="13"/>
      <c r="N71" s="13"/>
    </row>
    <row r="72" spans="13:14" ht="9" customHeight="1" x14ac:dyDescent="0.25">
      <c r="M72" s="13"/>
      <c r="N72" s="13"/>
    </row>
    <row r="73" spans="13:14" ht="9" customHeight="1" x14ac:dyDescent="0.25">
      <c r="M73" s="13"/>
      <c r="N73" s="13"/>
    </row>
    <row r="74" spans="13:14" ht="9" customHeight="1" x14ac:dyDescent="0.25">
      <c r="M74" s="13"/>
      <c r="N74" s="13"/>
    </row>
    <row r="75" spans="13:14" ht="9" customHeight="1" x14ac:dyDescent="0.25">
      <c r="M75" s="13"/>
      <c r="N75" s="13"/>
    </row>
    <row r="76" spans="13:14" ht="9" customHeight="1" x14ac:dyDescent="0.25">
      <c r="M76" s="13"/>
      <c r="N76" s="13"/>
    </row>
    <row r="77" spans="13:14" ht="9" customHeight="1" x14ac:dyDescent="0.25">
      <c r="M77" s="13"/>
      <c r="N77" s="13"/>
    </row>
    <row r="78" spans="13:14" ht="9" customHeight="1" x14ac:dyDescent="0.25">
      <c r="M78" s="13"/>
      <c r="N78" s="13"/>
    </row>
    <row r="79" spans="13:14" ht="9" customHeight="1" x14ac:dyDescent="0.25">
      <c r="M79" s="13"/>
      <c r="N79" s="13"/>
    </row>
    <row r="80" spans="13:14" ht="9" customHeight="1" x14ac:dyDescent="0.25">
      <c r="M80" s="13"/>
      <c r="N80" s="13"/>
    </row>
    <row r="81" spans="13:14" ht="9" customHeight="1" x14ac:dyDescent="0.25">
      <c r="M81" s="13"/>
      <c r="N81" s="13"/>
    </row>
    <row r="82" spans="13:14" ht="9" customHeight="1" x14ac:dyDescent="0.25">
      <c r="M82" s="13"/>
      <c r="N82" s="13"/>
    </row>
    <row r="83" spans="13:14" ht="9" customHeight="1" x14ac:dyDescent="0.25">
      <c r="M83" s="13"/>
      <c r="N83" s="13"/>
    </row>
    <row r="84" spans="13:14" ht="9" customHeight="1" x14ac:dyDescent="0.25">
      <c r="M84" s="13"/>
      <c r="N84" s="13"/>
    </row>
    <row r="85" spans="13:14" ht="9" customHeight="1" x14ac:dyDescent="0.25">
      <c r="M85" s="13"/>
      <c r="N85" s="13"/>
    </row>
    <row r="86" spans="13:14" ht="9" customHeight="1" x14ac:dyDescent="0.25">
      <c r="M86" s="13"/>
      <c r="N86" s="13"/>
    </row>
    <row r="87" spans="13:14" ht="9" customHeight="1" x14ac:dyDescent="0.25">
      <c r="M87" s="13"/>
      <c r="N87" s="13"/>
    </row>
    <row r="88" spans="13:14" ht="9" customHeight="1" x14ac:dyDescent="0.25">
      <c r="M88" s="13"/>
      <c r="N88" s="13"/>
    </row>
    <row r="89" spans="13:14" ht="9" customHeight="1" x14ac:dyDescent="0.25">
      <c r="M89" s="13"/>
      <c r="N89" s="13"/>
    </row>
    <row r="90" spans="13:14" ht="9" customHeight="1" x14ac:dyDescent="0.25">
      <c r="M90" s="13"/>
      <c r="N90" s="13"/>
    </row>
    <row r="91" spans="13:14" ht="9" customHeight="1" x14ac:dyDescent="0.25">
      <c r="M91" s="13"/>
      <c r="N91" s="13"/>
    </row>
    <row r="92" spans="13:14" ht="9" customHeight="1" x14ac:dyDescent="0.25">
      <c r="M92" s="13"/>
      <c r="N92" s="13"/>
    </row>
    <row r="93" spans="13:14" ht="9" customHeight="1" x14ac:dyDescent="0.25">
      <c r="M93" s="13"/>
      <c r="N93" s="13"/>
    </row>
    <row r="94" spans="13:14" ht="9" customHeight="1" x14ac:dyDescent="0.25">
      <c r="M94" s="13"/>
      <c r="N94" s="13"/>
    </row>
    <row r="95" spans="13:14" ht="9" customHeight="1" x14ac:dyDescent="0.25">
      <c r="M95" s="13"/>
      <c r="N95" s="13"/>
    </row>
    <row r="96" spans="13:14" ht="9" customHeight="1" x14ac:dyDescent="0.25">
      <c r="M96" s="13"/>
      <c r="N96" s="13"/>
    </row>
    <row r="97" spans="13:14" ht="9" customHeight="1" x14ac:dyDescent="0.25">
      <c r="M97" s="13"/>
      <c r="N97" s="13"/>
    </row>
    <row r="98" spans="13:14" ht="9" customHeight="1" x14ac:dyDescent="0.25">
      <c r="M98" s="13"/>
      <c r="N98" s="13"/>
    </row>
    <row r="99" spans="13:14" ht="9" customHeight="1" x14ac:dyDescent="0.25">
      <c r="M99" s="13"/>
      <c r="N99" s="13"/>
    </row>
    <row r="100" spans="13:14" ht="9" customHeight="1" x14ac:dyDescent="0.25">
      <c r="M100" s="13"/>
      <c r="N100" s="13"/>
    </row>
    <row r="101" spans="13:14" ht="9" customHeight="1" x14ac:dyDescent="0.25">
      <c r="M101" s="13"/>
      <c r="N101" s="13"/>
    </row>
    <row r="102" spans="13:14" ht="9" customHeight="1" x14ac:dyDescent="0.25">
      <c r="M102" s="13"/>
      <c r="N102" s="13"/>
    </row>
    <row r="103" spans="13:14" ht="9" customHeight="1" x14ac:dyDescent="0.25">
      <c r="M103" s="13"/>
      <c r="N103" s="13"/>
    </row>
    <row r="104" spans="13:14" ht="9" customHeight="1" x14ac:dyDescent="0.25">
      <c r="M104" s="13"/>
      <c r="N104" s="13"/>
    </row>
    <row r="105" spans="13:14" ht="9" customHeight="1" x14ac:dyDescent="0.25">
      <c r="M105" s="13"/>
      <c r="N105" s="13"/>
    </row>
    <row r="106" spans="13:14" ht="9" customHeight="1" x14ac:dyDescent="0.25">
      <c r="M106" s="13"/>
      <c r="N106" s="13"/>
    </row>
    <row r="107" spans="13:14" ht="9" customHeight="1" x14ac:dyDescent="0.25">
      <c r="M107" s="13"/>
      <c r="N107" s="13"/>
    </row>
    <row r="108" spans="13:14" ht="9" customHeight="1" x14ac:dyDescent="0.25">
      <c r="M108" s="13"/>
      <c r="N108" s="13"/>
    </row>
    <row r="109" spans="13:14" ht="9" customHeight="1" x14ac:dyDescent="0.25">
      <c r="M109" s="13"/>
      <c r="N109" s="13"/>
    </row>
    <row r="110" spans="13:14" ht="9" customHeight="1" x14ac:dyDescent="0.25">
      <c r="M110" s="13"/>
      <c r="N110" s="13"/>
    </row>
    <row r="111" spans="13:14" ht="9" customHeight="1" x14ac:dyDescent="0.25">
      <c r="M111" s="13"/>
      <c r="N111" s="13"/>
    </row>
    <row r="112" spans="13:14" ht="9" customHeight="1" x14ac:dyDescent="0.25">
      <c r="M112" s="13"/>
      <c r="N112" s="13"/>
    </row>
    <row r="113" spans="13:14" ht="9" customHeight="1" x14ac:dyDescent="0.25">
      <c r="M113" s="13"/>
      <c r="N113" s="13"/>
    </row>
    <row r="114" spans="13:14" ht="9" customHeight="1" x14ac:dyDescent="0.25">
      <c r="M114" s="13"/>
      <c r="N114" s="13"/>
    </row>
    <row r="115" spans="13:14" ht="9" customHeight="1" x14ac:dyDescent="0.25">
      <c r="M115" s="13"/>
      <c r="N115" s="13"/>
    </row>
    <row r="116" spans="13:14" ht="9" customHeight="1" x14ac:dyDescent="0.25">
      <c r="M116" s="13"/>
      <c r="N116" s="13"/>
    </row>
    <row r="117" spans="13:14" ht="9" customHeight="1" x14ac:dyDescent="0.25">
      <c r="M117" s="13"/>
      <c r="N117" s="13"/>
    </row>
    <row r="118" spans="13:14" ht="9" customHeight="1" x14ac:dyDescent="0.25">
      <c r="M118" s="13"/>
      <c r="N118" s="13"/>
    </row>
    <row r="119" spans="13:14" ht="9" customHeight="1" x14ac:dyDescent="0.25">
      <c r="M119" s="13"/>
      <c r="N119" s="13"/>
    </row>
    <row r="120" spans="13:14" ht="9" customHeight="1" x14ac:dyDescent="0.25">
      <c r="M120" s="13"/>
      <c r="N120" s="13"/>
    </row>
    <row r="121" spans="13:14" ht="9" customHeight="1" x14ac:dyDescent="0.25">
      <c r="M121" s="13"/>
      <c r="N121" s="13"/>
    </row>
    <row r="122" spans="13:14" ht="9" customHeight="1" x14ac:dyDescent="0.25">
      <c r="M122" s="13"/>
      <c r="N122" s="13"/>
    </row>
    <row r="123" spans="13:14" ht="9" customHeight="1" x14ac:dyDescent="0.25">
      <c r="M123" s="13"/>
      <c r="N123" s="13"/>
    </row>
    <row r="124" spans="13:14" ht="9" customHeight="1" x14ac:dyDescent="0.25">
      <c r="M124" s="13"/>
      <c r="N124" s="13"/>
    </row>
    <row r="125" spans="13:14" ht="9" customHeight="1" x14ac:dyDescent="0.25">
      <c r="M125" s="13"/>
      <c r="N125" s="13"/>
    </row>
    <row r="126" spans="13:14" ht="9" customHeight="1" x14ac:dyDescent="0.25">
      <c r="M126" s="13"/>
      <c r="N126" s="13"/>
    </row>
    <row r="127" spans="13:14" ht="9" customHeight="1" x14ac:dyDescent="0.25">
      <c r="M127" s="13"/>
      <c r="N127" s="13"/>
    </row>
    <row r="128" spans="13:14" ht="9" customHeight="1" x14ac:dyDescent="0.25">
      <c r="M128" s="13"/>
      <c r="N128" s="13"/>
    </row>
    <row r="129" spans="13:14" ht="9" customHeight="1" x14ac:dyDescent="0.25">
      <c r="M129" s="13"/>
      <c r="N129" s="13"/>
    </row>
    <row r="130" spans="13:14" ht="9" customHeight="1" x14ac:dyDescent="0.25">
      <c r="M130" s="13"/>
      <c r="N130" s="13"/>
    </row>
  </sheetData>
  <mergeCells count="7">
    <mergeCell ref="A38:Q38"/>
    <mergeCell ref="C3:C4"/>
    <mergeCell ref="D3:G3"/>
    <mergeCell ref="I3:L3"/>
    <mergeCell ref="N3:Q3"/>
    <mergeCell ref="A5:Q5"/>
    <mergeCell ref="A21:Q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assoluti</vt:lpstr>
      <vt:lpstr>dati %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Bellini</dc:creator>
  <cp:lastModifiedBy>Eugenia Bellini</cp:lastModifiedBy>
  <cp:lastPrinted>2012-03-13T14:08:42Z</cp:lastPrinted>
  <dcterms:created xsi:type="dcterms:W3CDTF">2012-02-13T11:48:51Z</dcterms:created>
  <dcterms:modified xsi:type="dcterms:W3CDTF">2024-09-30T08:49:56Z</dcterms:modified>
</cp:coreProperties>
</file>